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d 3" sheetId="1" state="visible" r:id="rId2"/>
    <sheet name="Arkusz1" sheetId="2" state="visible" r:id="rId3"/>
  </sheets>
  <definedNames>
    <definedName function="false" hidden="false" localSheetId="0" name="_xlnm.Print_Area" vbProcedure="false">'zad 3'!$B$1:$K$31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<sst xmlns="http://schemas.openxmlformats.org/spreadsheetml/2006/main" count="58" uniqueCount="42">
  <si>
    <t xml:space="preserve">zał nr 2</t>
  </si>
  <si>
    <t xml:space="preserve">oznaczenie spr. DSUiZP 252/AD/32/2021         Formularz cenowy       ZADANIE NR 1</t>
  </si>
  <si>
    <t xml:space="preserve">Przewidywane 24-ro miesięczne zapotrzebowanie na pełnobarierowe zestawy j/u dla potrzeb bloku operacyjnego</t>
  </si>
  <si>
    <t xml:space="preserve">Lp</t>
  </si>
  <si>
    <t xml:space="preserve">Asortyment</t>
  </si>
  <si>
    <t xml:space="preserve">Nazwa handlowa kod prod.lub nr.kat</t>
  </si>
  <si>
    <t xml:space="preserve">Jedn. miary</t>
  </si>
  <si>
    <t xml:space="preserve">Ilość</t>
  </si>
  <si>
    <t xml:space="preserve">Cena jedn. Netto</t>
  </si>
  <si>
    <t xml:space="preserve">VAT (%)</t>
  </si>
  <si>
    <t xml:space="preserve">Wartość netto</t>
  </si>
  <si>
    <t xml:space="preserve">Wartość VAT</t>
  </si>
  <si>
    <t xml:space="preserve">Wartość brutto</t>
  </si>
  <si>
    <r>
      <rPr>
        <sz val="8"/>
        <rFont val="Calibri"/>
        <family val="2"/>
        <charset val="238"/>
      </rPr>
      <t xml:space="preserve">Sterylny zestaw do operacji  brzuszno - kroczowych
 1 serweta na stolik instrumentariuszki 150 cm x 190 cm
4 ręczniki 30 cm x 40 cm
1 serweta na stolik Mayo 80 cm x 145 cm
1 serweta brzuszno - kroczowa wzmocniona 260 cm x 310 cm
ze zintegrowanymi osłonami na kończyny dolne 125 cm
z otworem w okolicy jamy brzusznej 28 cm x 32 cm
z otworem na krocze 10 cm x 15 cm z osłoną podpórek kończyn górnych
ze zintegrowanymi uchwytami do przewodów i drenów
Obłożenie pacjenta wykonane z laminatu dwuwarstwowego: włóknina polipropylenowa i folia polietylenowa. Gramatura laminatu podstawowego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 Wokół pola operacyjnego polipropylenowa łata chłonna o wymiarze 50x60cm (+/-1cm). Całkowita gramatura laminatu podstawowego i łaty chłonnej 109,5 g/m2      Serwety posiadają oznaczenia kierunku rozkładania w postaci piktogramów.Cały zestaw zawinięty w serwetę na stolik instrumentariuszki.   Zestaw sterylny bezwonny ( metoda sterylizacji : tlenek etylenu) jednorazowego użytku .Materiał obłożenia spełnia wymagania wysokie normy PN EN 13795. Zestaw posiada</t>
    </r>
    <r>
      <rPr>
        <b val="true"/>
        <sz val="8"/>
        <rFont val="Calibri"/>
        <family val="2"/>
        <charset val="238"/>
      </rPr>
      <t xml:space="preserve"> 2-4 </t>
    </r>
    <r>
      <rPr>
        <sz val="8"/>
        <rFont val="Calibri"/>
        <family val="2"/>
        <charset val="238"/>
      </rPr>
      <t xml:space="preserve">etykiety samoprzylepne zawierające nr katalogowy, LOT, datę ważności oraz dane producenta. Na opakowaniu wyraźnie zaznaczony kierunek otwierania.. Zestawy pakowane do transportu podwójnie w worek foliowy oraz karton zewnętrzny </t>
    </r>
    <r>
      <rPr>
        <b val="true"/>
        <sz val="8"/>
        <rFont val="Calibri"/>
        <family val="2"/>
        <charset val="238"/>
      </rPr>
      <t xml:space="preserve">lub  w dwa kartony,karton wewnętrzny z funkcją dyspenser tj. klapka umożliwiająca wielokrotne otwieranie i zamykanie. Na obu kartonach  etykieta w celu identyfikacji wyrobu.
</t>
    </r>
    <r>
      <rPr>
        <sz val="8"/>
        <rFont val="Calibri"/>
        <family val="2"/>
        <charset val="238"/>
      </rPr>
      <t xml:space="preserve">                                                                                                                                                                                                                                                                                                              </t>
    </r>
  </si>
  <si>
    <t xml:space="preserve">kpl.</t>
  </si>
  <si>
    <r>
      <rPr>
        <sz val="8"/>
        <rFont val="Calibri"/>
        <family val="2"/>
        <charset val="238"/>
      </rPr>
      <t xml:space="preserve">Sterylny zestaw do operacji stawu biodrowego
1 serweta na stolik instrumentariuszki 150 cm x 190 cm
4 ręczniki 30 cm x 40 cm  , 
1 serweta na stolik Mayo Special 80 cm x 145 cm                                
1 taśma samoprzylepna 9 cm x 50 cm                                       
1 samoprzylepna serweta operacyjna 75 cm x 90 cm            
1 serweta operacyjna 180 cm x 150 cm                                      
1 osłona ortopedyczna na kończynę 33 cm x 110 cm                              
2 taśmy foliowe samoprzylepne 10 cm x 50 cm                                  
1 serweta operacyjna wzmocniona samoprzylepna (ekran anestezjologiczny ) 225 cm x 270 cm z wycięciem "U" 45 cm x 65 cm , z osłoną podpórek kończyn górnych  ze zintegrowanymi uchwytami do mocowania przewodów i drenów                                                                       
1 serweta operacyjna  wzmocniona samoprzylepna 225 cm x 280 cm z wycięciem "U" 10 cm x 100 cm ze zintegrowanymi uchwytami do mocowania przewodów i drenów
Obłożenie pacjenta wykonane z  laminatu dwuwarstwowego: włóknina polipropylenowa i folia polietylenowa. Gramatura laminatu podstawowego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.Wokół pola operacyjnego polipropylenowe łaty chłonne, w serwecie anestezjologicznej o wymiarach 25 cm x 60 cm ( +/- 1 cm ), w serwecie dolnej 100 cm x 50 cm (+/- 1 cm). Całkowita gramatura laminatu podstawowego i łaty chłonnej 109,5 g/m2 .Cały zestaw zawinięty w serwetę na stolik instrumentariuszki. Materiał obłożenia spełnia wymagania wysokie normy PN EN 13795. Zestaw posiada </t>
    </r>
    <r>
      <rPr>
        <b val="true"/>
        <sz val="8"/>
        <rFont val="Calibri"/>
        <family val="2"/>
        <charset val="238"/>
      </rPr>
      <t xml:space="preserve">2-4 </t>
    </r>
    <r>
      <rPr>
        <sz val="8"/>
        <rFont val="Calibri"/>
        <family val="2"/>
        <charset val="238"/>
      </rPr>
      <t xml:space="preserve">etykiety samoprzylepne zawierające nr katalogowy, LOT, datę ważności oraz dane producenta. Na opakowaniu wyraźnie zaznaczony kierunek otwierania. Serwety posiadają oznaczenia kierunku rozkładania w postaci piktogramów.Zestaw sterylny bezwonny ( metoda sterylizacji : tlenek etylenu) jednorazowego użytku.                                
 Zestawy pakowane do transportu podwójnie w worek foliowy oraz karton zewnętrzny</t>
    </r>
    <r>
      <rPr>
        <b val="true"/>
        <sz val="8"/>
        <rFont val="Calibri"/>
        <family val="2"/>
        <charset val="238"/>
      </rPr>
      <t xml:space="preserve"> lub  w dwa kartony,karton wewnętrzny z funkcją dyspenser tj. klapka umożliwiająca wielokrotne otwieranie i zamykanie. Na obu kartonach  etykieta w celu identyfikacji wyrobu.    </t>
    </r>
    <r>
      <rPr>
        <sz val="8"/>
        <rFont val="Calibri"/>
        <family val="2"/>
        <charset val="238"/>
      </rPr>
      <t xml:space="preserve">                                                                                                                                            
  </t>
    </r>
  </si>
  <si>
    <r>
      <rPr>
        <sz val="8"/>
        <rFont val="Calibri"/>
        <family val="2"/>
        <charset val="238"/>
      </rPr>
      <t xml:space="preserve">Sterylny zestaw do operacji kończyny       
1 serweta na stolik instrumentariuszki 150 cm x 190 cm
2 ręczniki 30 cm x 40 cm
1 serweta na stolik Mayo 80 cm x 145 cm                                 
1 osłona ortopedyczna na kończynę 33 cm x 55 cm                               
1 taśma foliowa samoprzylepna 10 cm x 50 cm                                                            
1 serweta operacyjna 180 cm x 150 cm                                          
1 serweta na kończynę 225 cm x 320 cm z samouszczelniającym się otworem o średnicy 7 cm i dwoma zintegowanymi uchwytami do mocowania przewodów i drenów    Obłożenie pacjenta wykonane z  laminatu dwuwarstwowego: włóknina polipropylenowa i folia polietylenowa. Gramatura laminatu podstawowego</t>
    </r>
    <r>
      <rPr>
        <b val="true"/>
        <sz val="8"/>
        <rFont val="Calibri"/>
        <family val="2"/>
        <charset val="238"/>
      </rPr>
      <t xml:space="preserve"> min.56 g/m2</t>
    </r>
    <r>
      <rPr>
        <sz val="8"/>
        <rFont val="Calibri"/>
        <family val="2"/>
        <charset val="238"/>
      </rPr>
      <t xml:space="preserve">. Wokół pola operacyjnego polipropylenowa łata chłonna o wymiarach (100 cm x 50 cm ( +/- 1 cm ). Całkowita gramatura laminatu podstawowego i łaty chłonnej 109,5 g/m2  .Cały zestaw zawinięty w serwetę na stolik instrumentariuszki. Materiał obłożenia spełnia wymagania wysokie normy PN EN 13795. Zestaw posiada</t>
    </r>
    <r>
      <rPr>
        <b val="true"/>
        <sz val="8"/>
        <rFont val="Calibri"/>
        <family val="2"/>
        <charset val="238"/>
      </rPr>
      <t xml:space="preserve"> 2-4 </t>
    </r>
    <r>
      <rPr>
        <sz val="8"/>
        <rFont val="Calibri"/>
        <family val="2"/>
        <charset val="238"/>
      </rPr>
      <t xml:space="preserve">etykiety samoprzylepne zawierające nr katalogowy, LOT, datę ważności oraz dane producenta. Na opakowaniu wyraźnie zaznaczony kierunek otwierania. Serwety posiadają oznaczenia kierunku rozkładania w postaci piktogramów.Zestaw sterylny bezwonny ( metoda sterylizacji : tlenek etylenu) jednorazowego użytku.                                
 Zestawy pakowane do transportu podwójnie w worek foliowy oraz karton zewnętrzny.  </t>
    </r>
    <r>
      <rPr>
        <b val="true"/>
        <sz val="8"/>
        <rFont val="Calibri"/>
        <family val="2"/>
        <charset val="238"/>
      </rPr>
      <t xml:space="preserve">lub  w dwa kartony,karton wewnętrzny z funkcją dyspenser tj. klapka umożliwiająca wielokrotne otwieranie i zamykanie. Na obu kartonach  etykieta w celu identyfikacji wyrobu.                                                                                             </t>
    </r>
    <r>
      <rPr>
        <sz val="8"/>
        <rFont val="Calibri"/>
        <family val="2"/>
        <charset val="238"/>
      </rPr>
      <t xml:space="preserve">          </t>
    </r>
    <r>
      <rPr>
        <b val="true"/>
        <sz val="8"/>
        <rFont val="Calibri"/>
        <family val="2"/>
        <charset val="238"/>
      </rPr>
      <t xml:space="preserve">        </t>
    </r>
    <r>
      <rPr>
        <sz val="8"/>
        <rFont val="Calibri"/>
        <family val="2"/>
        <charset val="238"/>
      </rPr>
      <t xml:space="preserve">                             </t>
    </r>
  </si>
  <si>
    <r>
      <rPr>
        <sz val="8"/>
        <rFont val="Calibri"/>
        <family val="2"/>
        <charset val="238"/>
      </rPr>
      <t xml:space="preserve">Sterylny zestaw do artroskopii kolana      
1 serweta na stolik instrumentariuszki 150 cm x 190 cm
2 ręczniki 30 cm x 40 cm
1 serweta na stolik Mayo 80 cm x 145 cm                            
1 osłona ortopedyczna na kończynę 33 cm x 55 cm                               
1 taśma foliowa samoprzylepna 10 cm x 50 cm                                                             
1 serweta operacyjna 180 cm x 150 cm                                           
1 serweta do artroskopii kolana 225 cm x 320 cm  z podwójnym samouszczelniającym się otworem o średnicy 6 cm i 7 cm ze zintegrowana torbą do zbiórki płynów ze sztywnikiem, zaworem do podłączenia drenu oraz dwoma zintegrowanymi uchwytami do mocowania przewodów i drenów  oraz uchwytem typu rzep.
Obłożenie pacjenta wykonane z laminatu dwuwarstwowego włóknina polipropylenowa i folia polietylenowa. Gramatura laminatu </t>
    </r>
    <r>
      <rPr>
        <b val="true"/>
        <sz val="8"/>
        <rFont val="Calibri"/>
        <family val="2"/>
        <charset val="238"/>
      </rPr>
      <t xml:space="preserve">min. 56 g/m2.
</t>
    </r>
    <r>
      <rPr>
        <sz val="8"/>
        <rFont val="Calibri"/>
        <family val="2"/>
        <charset val="238"/>
      </rPr>
      <t xml:space="preserve">Materiał obłożenia spełnia wymagania wysokie normy PN EN 13795. Zestaw posiada</t>
    </r>
    <r>
      <rPr>
        <b val="true"/>
        <sz val="8"/>
        <rFont val="Calibri"/>
        <family val="2"/>
        <charset val="238"/>
      </rPr>
      <t xml:space="preserve"> 2-4</t>
    </r>
    <r>
      <rPr>
        <sz val="8"/>
        <rFont val="Calibri"/>
        <family val="2"/>
        <charset val="238"/>
      </rPr>
      <t xml:space="preserve"> etykiety samoprzylepne zawierające nr katalogowy, LOT, datę ważności oraz dane producenta. Na opakowaniu wyraźnie zaznaczony kierunek otwierania. Serwety posiadają oznaczenia kierunku rozkładania w postaci piktogramów.Cały zestaw zawinięty w serwetę na stolik instrumentariuszki.                                                                                                             Zestaw sterylny bezwonny ( metoda sterylizacji : tlenek etylenu) jednorazowego użytku.                                 Zestawy pakowane do transportu podwójnie w worek foliowy oraz karton zewnętrzny.  </t>
    </r>
    <r>
      <rPr>
        <b val="true"/>
        <sz val="8"/>
        <rFont val="Calibri"/>
        <family val="2"/>
        <charset val="238"/>
      </rPr>
      <t xml:space="preserve"> lub  w dwa kartony,karton wewnętrzny z funkcją dyspenser tj. klapka umożliwiająca wielokrotne otwieranie i zamykanie. Na obu kartonach  etykieta w celu identyfikacji wyrobu.
                                                                                                                                   </t>
    </r>
  </si>
  <si>
    <r>
      <rPr>
        <sz val="8"/>
        <rFont val="Calibri"/>
        <family val="2"/>
        <charset val="238"/>
      </rPr>
      <t xml:space="preserve">Sterylny zestaw do operacji laparoskopowych      
1 serweta na stolik instrumentariuszki 150 cm x 190 cm
2 ręczniki 30 cm x 40 cm
1 serweta na stolik Mayo 80 cm x 145 cm
1 serweta do laparoskopii wzmocniona 260/200 cm x 335 cm w pozycji prostej pacjenta z otworem w okolicy jamy brzusznej 28 cm x 32 cm z osłoną podpórek na kończyny górne ze zintegrowanymi uchwytami do przewodów i drenów  
Obłożenie pacjenta wykonane z laminatu dwuwarstwowego: włóknina polipropylenowa i folia polietylenowa. Gramatura laminatu podstawowego </t>
    </r>
    <r>
      <rPr>
        <b val="true"/>
        <sz val="8"/>
        <rFont val="Calibri"/>
        <family val="2"/>
        <charset val="238"/>
      </rPr>
      <t xml:space="preserve">min. 56 g/m2</t>
    </r>
    <r>
      <rPr>
        <sz val="8"/>
        <rFont val="Calibri"/>
        <family val="2"/>
        <charset val="238"/>
      </rPr>
      <t xml:space="preserve">. Wokół pola operacyjnego polipropylenowa łata chłonna o wymiarze 50x60cm (+/-1cm) Całkowita gramatura laminatu podstawowego i łaty chłonnej 109,5 g/m2 Cały zestaw zawinięty w serwetę na stolik instrumentariuszki.                                                                                      
Materiał obłożenia spełnia wymagania wysokie normy PN EN 13795. Zestaw posiada</t>
    </r>
    <r>
      <rPr>
        <b val="true"/>
        <sz val="8"/>
        <rFont val="Calibri"/>
        <family val="2"/>
        <charset val="238"/>
      </rPr>
      <t xml:space="preserve"> 2-4</t>
    </r>
    <r>
      <rPr>
        <sz val="8"/>
        <rFont val="Calibri"/>
        <family val="2"/>
        <charset val="238"/>
      </rPr>
      <t xml:space="preserve"> etykiety samoprzylepne zawierające nr katalogowy, LOT, datę ważności oraz dane producenta. Na opakowaniu wyraźnie zaznaczony kierunek otwierania. Serwety posiadają oznaczenia kierunku rozkładania w postaci piktogramów.   Zestaw sterylny bezwonny ( metoda sterylizacji : tlenek etylenu) jednorazowego użytku. Zestawy pakowane do transportu podwójnie w worek foliowy oraz karton zewnętrzny. </t>
    </r>
    <r>
      <rPr>
        <b val="true"/>
        <sz val="8"/>
        <rFont val="Calibri"/>
        <family val="2"/>
        <charset val="238"/>
      </rPr>
      <t xml:space="preserve">   lub  w dwa kartony,karton wewnętrzny z funkcją dyspenser tj. klapka umożliwiająca wielokrotne otwieranie i zamykanie. Na obu kartonach  etykieta w celu identyfikacji wyrobu. </t>
    </r>
    <r>
      <rPr>
        <sz val="8"/>
        <rFont val="Calibri"/>
        <family val="2"/>
        <charset val="238"/>
      </rPr>
      <t xml:space="preserve">                                                                                                                                                               </t>
    </r>
    <r>
      <rPr>
        <b val="true"/>
        <sz val="8"/>
        <rFont val="Calibri"/>
        <family val="2"/>
        <charset val="238"/>
      </rPr>
      <t xml:space="preserve">                   </t>
    </r>
    <r>
      <rPr>
        <sz val="8"/>
        <rFont val="Calibri"/>
        <family val="2"/>
        <charset val="238"/>
      </rPr>
      <t xml:space="preserve">                   </t>
    </r>
  </si>
  <si>
    <r>
      <rPr>
        <sz val="8"/>
        <rFont val="Calibri"/>
        <family val="2"/>
        <charset val="238"/>
      </rPr>
      <t xml:space="preserve">Sterylny zestaw do operacji laryngologicznych   z serwetą z wycięciem "U"  
1 serweta na stolik instrumentariuszki 150 cm  x 190 cm
4 ręczniki 30 cm x 40 cm
1 serweta na stolik Mayo 80 cm x 145 cm                                                                                
 1 serweta 225 cm x 240 cm  z wycięciem „U”  20 cm x 20 cm wzmocniona
1 serweta 150 cm x 260 cm z wycięciem „U” 20 cm x 60 cm    
Obłożenie pacjenta wykonane z laminatu dwuwarstwowego: włóknina polipropylenowa i folia polietylenowa. Gramatura laminatu podstawowego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 W serwecie z wycięciem U 20x20cm (dolnej) ponizej wycięcia polipropylenowa łata chłonna. Całkowita gramatura laminatu podstawowego i łaty chłonnej 109,5 g/m2.Cały zestaw zawinięty w serwetę na stolik instrumentariuszki.                                                                                      Materiał obłożenia spełnia wymagania wysokie normy PN EN 13795. Zestaw posiada 2 etykiety samoprzylepne zawierające nr katalogowy, LOT, datę ważności oraz dane producenta. Na opakowaniu wyraźnie zaznaczony kierunek otwierania.  Zestaw sterylny bezwonny ( metoda sterylizacji : tlenek etylenu) jednorazowego użytku. Zestawy pakowane do transportu podwójnie w worek foliowy oraz karton zewnętrzny   </t>
    </r>
    <r>
      <rPr>
        <b val="true"/>
        <sz val="8"/>
        <rFont val="Calibri"/>
        <family val="2"/>
        <charset val="238"/>
      </rPr>
      <t xml:space="preserve">lub  w dwa kartony,karton wewnętrzny z funkcją dyspenser tj. klapka umożliwiająca wielokrotne otwieranie i zamykanie. Na obu kartonach  etykieta w celu identyfikacji wyrobu.                                                                                                                                              </t>
    </r>
  </si>
  <si>
    <r>
      <rPr>
        <sz val="8"/>
        <rFont val="Calibri"/>
        <family val="2"/>
        <charset val="238"/>
      </rPr>
      <t xml:space="preserve">Sterylny zestaw do angiografii   
1 serweta 80 cm x 100 cm (owinięcie zestawu)                         
1 ręcznik 30 cm x 40 cm                                                             
1 włókninowa taśma samoprzylepna 9 cm x 25 cm            
1 serweta wzmocniona do angiografii 227 cm x 330 cm z dwoma samoprzylepnymi otworami 12 cm x 12 cm otoczonymi folią operacyjną umieszczonymi decentralnie , średnica każdego otworu 8 cm ze zintegrowanymi pasami z przeźroczystej folii PE po obu stronach serwety przeznaczonymi do okrycia pulpitu pomiarowego stołu angiograficznego  
Obłożenie pacjenta wykonane z laminatu trzywarstwowego: włóknina polipropylenowa ,folia polietylenowa i wlóknina polipropylenowa. Gramatura laminatu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.Wokół pola operacyjnego polipropylenowa łata chłonna o wymiarach 100 cm x 75 cm (+/- 1 cm ). Całkowita gramatura laminatu podstawowego i łaty chłonnej 126 g/m2 .Cały zestaw zawinięty w serwetę 80 cm x 100 cm                                
Materiał obłożenia spełnia wymagania wysokie normy PN EN 13795. Zestaw posiada </t>
    </r>
    <r>
      <rPr>
        <b val="true"/>
        <sz val="8"/>
        <rFont val="Calibri"/>
        <family val="2"/>
        <charset val="238"/>
      </rPr>
      <t xml:space="preserve">2-4</t>
    </r>
    <r>
      <rPr>
        <sz val="8"/>
        <rFont val="Calibri"/>
        <family val="2"/>
        <charset val="238"/>
      </rPr>
      <t xml:space="preserve"> etykiety samoprzylepne zawierające nr katalogowy, LOT, datę ważności oraz dane producenta. Na opakowaniu wyraźnie zaznaczony kierunek otwierania. Serwety posiadają oznaczenia kierunku rozkładania w postaci piktogramów.  Zestaw sterylny bezwonny  ( metoda sterylizacji : tlenek etylenu) jednorazowego użytku. Zestawy pakowane do transportu podwójnie w worek foliowy oraz karton zewnętrzny   </t>
    </r>
    <r>
      <rPr>
        <b val="true"/>
        <sz val="8"/>
        <rFont val="Calibri"/>
        <family val="2"/>
        <charset val="238"/>
      </rPr>
      <t xml:space="preserve">lub  w dwa kartony,karton wewnętrzny z funkcją dyspenser tj. klapka umożliwiająca wielokrotne otwieranie i zamykanie. Na obu kartonach  etykieta w celu identyfikacji wyrobu.       </t>
    </r>
    <r>
      <rPr>
        <sz val="8"/>
        <rFont val="Calibri"/>
        <family val="2"/>
        <charset val="238"/>
      </rPr>
      <t xml:space="preserve">                                                                                                                                            </t>
    </r>
  </si>
  <si>
    <r>
      <rPr>
        <sz val="8"/>
        <rFont val="Calibri"/>
        <family val="2"/>
        <charset val="238"/>
      </rPr>
      <t xml:space="preserve">Sterylny zestaw do zabiegów urologicznych przezcewkowych
1 serweta na stolik instrumentariuszki 150 cm x 190 cm
2 ręczniki 30 cm x 40 cm                                                                
1 Uchwyt na rzepy do mocowania przewodów typu Velcro 2,5x25cm
1 serweta do procedur TUR 210/260x225 cm
ze zintegrowanymi osłonami na kończyny dolne 125 cm z otworem na krocze 5 cm, oraz z otworem nadłonowym o średnicy 8 cm otczonym taśmą lepną,  ze zintegrowaną torbą na płyny z  sitem i lejkiem odprowadzającym płyny,  bezlateksowa osłona na palec.
Obłożenie pacjenta wykonane z laminatu dwuwarstwowego włóknina polipropylenowa i folia polietylenowa. Gramatura laminatu 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.Cały zestaw zawinięty w serwetę na stolik instrumentariuszki. 
Materiał obłożenia spełnia wymagania wysokie normy PN EN 13795. Zestaw posiada </t>
    </r>
    <r>
      <rPr>
        <b val="true"/>
        <sz val="8"/>
        <rFont val="Calibri"/>
        <family val="2"/>
        <charset val="238"/>
      </rPr>
      <t xml:space="preserve">2-4</t>
    </r>
    <r>
      <rPr>
        <sz val="8"/>
        <rFont val="Calibri"/>
        <family val="2"/>
        <charset val="238"/>
      </rPr>
      <t xml:space="preserve"> etykiety samoprzylepne zawierające nr katalogowy, LOT, datę ważności oraz dane producenta. Na opakowaniu wyraźnie zaznaczony kierunek otwierania. Serwety posiadają oznaczenia kierunku rozkładania w postaci piktogramów .Zestaw sterylny bezwonny  ( metoda sterylizacji : tlenek etylenu) jednorazowego użytku. Zestawy pakowane do transportu podwójnie w worek foliowy oraz karton zewnętrzny </t>
    </r>
    <r>
      <rPr>
        <b val="true"/>
        <sz val="8"/>
        <rFont val="Calibri"/>
        <family val="2"/>
        <charset val="238"/>
      </rPr>
      <t xml:space="preserve"> lub  w dwa kartony,karton wewnętrzny z funkcją dyspenser tj. klapka umożliwiająca wielokrotne otwieranie i zamykanie. Na obu kartonach  etykieta w celu identyfikacji wyrobu.      </t>
    </r>
    <r>
      <rPr>
        <sz val="8"/>
        <rFont val="Calibri"/>
        <family val="2"/>
        <charset val="238"/>
      </rPr>
      <t xml:space="preserve">                                                                                               
                                                      </t>
    </r>
  </si>
  <si>
    <r>
      <rPr>
        <sz val="8"/>
        <rFont val="Calibri"/>
        <family val="2"/>
        <charset val="238"/>
      </rPr>
      <t xml:space="preserve">Sterylny zestaw do zabiegów artroskopii barku    
1 serweta na stolik instrumentariuszki 150 cm x 190 cm
2 ręczniki 30 cm x 40 cm
1 serweta na stolik Mayo 80 cm x 145 cm                                  
1 osłona ortopedyczna ( elastyczna) na kończynę, krótka 24 cm x 80 cm                                                                                       1 foliowa taśma samoprzylepna 10 cm x 50 cm                     
1  samoprzylepna serweta do artroskopii stawu barkowego 225 cm x 380 cm z samouszczelniającym się otworem w kształcie gruszki 11,5 cm x 12,5 cm ze zintegrowaną torbą do zbiórki płynów posiadającą sztywnik z zaworem do podłączenia drenu z trzema uchwytami do mocowania przewodów i drenów typu rzep . 
Obłożenie pacjenta wykonane z laminatu dwuwarstwowego włóknina polipropylenowa i folia polietylenowa. Gramatura laminatu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.Cały zestaw zawinięty w serwetę na stolik instrumentariuszki.  Materiał obłożenia spełnia wymagania wysokie normy PN EN 13795. Zestaw posiada</t>
    </r>
    <r>
      <rPr>
        <b val="true"/>
        <sz val="8"/>
        <rFont val="Calibri"/>
        <family val="2"/>
        <charset val="238"/>
      </rPr>
      <t xml:space="preserve"> 2-4</t>
    </r>
    <r>
      <rPr>
        <sz val="8"/>
        <rFont val="Calibri"/>
        <family val="2"/>
        <charset val="238"/>
      </rPr>
      <t xml:space="preserve"> etykiety samoprzylepne zawierające nr katalogowy, LOT, datę ważności oraz dane producenta. Na opakowaniu wyraźnie zaznaczony kierunek otwierania. Serwety posiadają oznaczenia kierunku rozkładania w postaci piktogramów .Zestaw sterylny bezwonny  ( metoda sterylizacji : tlenek etylenu) jednorazowego użytku. Zestawy pakowane do transportu podwójnie w worek foliowy oraz karton zewnętrzny  </t>
    </r>
    <r>
      <rPr>
        <b val="true"/>
        <sz val="8"/>
        <rFont val="Calibri"/>
        <family val="2"/>
        <charset val="238"/>
      </rPr>
      <t xml:space="preserve">lub  w dwa kartony,karton wewnętrzny z funkcją dyspenser tj. klapka umożliwiająca wielokrotne otwieranie i zamykanie. Na obu kartonach  etykieta w celu identyfikacji wyrobu.                                                                                                               </t>
    </r>
    <r>
      <rPr>
        <sz val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</t>
    </r>
  </si>
  <si>
    <r>
      <rPr>
        <sz val="8"/>
        <rFont val="Calibri"/>
        <family val="2"/>
        <charset val="238"/>
      </rPr>
      <t xml:space="preserve">Sterylny zestaw do cięcia cesarskiego
1 serweta na stolik instrumentariuszki 150 cm x 190 cm                         
2 ręczniki do rak 30 cm x 20 cm                                                                        
1 serweta na stolik Mayo 80 cm x 145 cm                                      
1 serweta dla noworodka  90 cm x 90 cm                                          
1 serweta do cięcia cesarskiego w kształcie litery "T" 230/200 cm x 312 cm z otworem  27 cm x 33 cm w obszarze jamy brzusznej 
Obłożenie pacjenta wykonane z laminatu 2-warstwowego (niebiesko-zielonej folii polietylenowej o grubości 20 µm i niebiesko-zielonej hydrofilowej włókniny polipropylenowej (spunbond) o gramaturze 30 g/m2),  warstwy laminatu połączone w technice współwytłaczania. Materiał  musi spełniać wymagania PN EN 13795 dla obłożeń chirurgicznych .Otwór w serwecie głównej wypełniony folią chirurgiczną, ekran anestezjologiczny wykonany z folii polietylenowej.
Zestaw posiada</t>
    </r>
    <r>
      <rPr>
        <b val="true"/>
        <sz val="8"/>
        <rFont val="Calibri"/>
        <family val="2"/>
        <charset val="238"/>
      </rPr>
      <t xml:space="preserve"> 2-4 </t>
    </r>
    <r>
      <rPr>
        <sz val="8"/>
        <rFont val="Calibri"/>
        <family val="2"/>
        <charset val="238"/>
      </rPr>
      <t xml:space="preserve">etykiety samoprzylepne zawierające nr katalogowy, LOT, datę ważności oraz dane producenta. Na opakowaniu wyraźnie zaznaczony kierunek otwierania..Zestaw sterylny bezwonny  ( metoda sterylizacji : tlenek etylenu) jednorazowego użytku </t>
    </r>
    <r>
      <rPr>
        <b val="true"/>
        <sz val="8"/>
        <rFont val="Calibri"/>
        <family val="2"/>
        <charset val="238"/>
      </rPr>
      <t xml:space="preserve"> lub  w dwa kartony,karton wewnętrzny z funkcją dyspenser tj. klapka umożliwiająca wielokrotne otwieranie i zamykanie. Na obu kartonach  etykieta w celu identyfikacji wyrobu.</t>
    </r>
  </si>
  <si>
    <r>
      <rPr>
        <sz val="8"/>
        <rFont val="Calibri"/>
        <family val="2"/>
        <charset val="238"/>
      </rPr>
      <t xml:space="preserve">Sterylny zestaw serwet operacyjnych podstawowy  wzmocniony 
1 serweta na stolik instrumentariuszki 150 cm  x 190 cm
4 ręczniki 30 cm x 40 cm
1 serweta na stolik Mayo 80 cm x 145 cm
1 taśma samoprzylepna 9 cm x 50 cm
2 samoprzylepne serwety operacyjne wzmocnione 75 cm x 90 cm
1 samoprzylepna serweta operacyjna wzmocniona 175 cm x 180 cm z paskiem samoprzylepnym 80 cm
1 samoprzylepna serweta operacyjna wzmocniona 150x250cm z paskami samoprzylepnymi   15 + 70 + 15 cm     
Obłożenie pacjenta wykonane z laminatu dwuwarstwowego: włóknina polipropylenowa i folia polietylenowa. Gramatura laminatu podstawowego </t>
    </r>
    <r>
      <rPr>
        <b val="true"/>
        <sz val="8"/>
        <rFont val="Calibri"/>
        <family val="2"/>
        <charset val="238"/>
      </rPr>
      <t xml:space="preserve">min.56 g/m2</t>
    </r>
    <r>
      <rPr>
        <sz val="8"/>
        <rFont val="Calibri"/>
        <family val="2"/>
        <charset val="238"/>
      </rPr>
      <t xml:space="preserve">. Wokół pola operacyjnego , na każdej z sewet polipropylenowa łata chłonna o wymiarach 20x50cm (+/- 0,5cm). Całkowita gramatura laminatu podstawowego i łaty chłonnej 109,5 g/m2.  Cały zestaw zawinięty w serwetę na stolik instrumentariuszki.  Materiał obłożenia spełnia wymagania wysokie normy PN EN 13795. Zestaw posiada 2 etykiety samoprzylepne zawierające nr katalogowy, LOT, datę ważności oraz dane producenta. Na opakowaniu wyraźnie zaznaczony kierunek otwierania. Serwety posiadają oznaczenia kierunku rozkładania w postaci piktogramów .Zestaw sterylny bezwonny  ( metoda sterylizacji : tlenek etylenu) jednorazowego użytku. Zestawy pakowane do transportu podwójnie w worek foliowy oraz karton zewnętrzny </t>
    </r>
    <r>
      <rPr>
        <b val="true"/>
        <sz val="8"/>
        <rFont val="Calibri"/>
        <family val="2"/>
        <charset val="238"/>
      </rPr>
      <t xml:space="preserve"> lub  w dwa kartony,karton wewnętrzny z funkcją dyspenser tj. klapka umożliwiająca wielokrotne otwieranie i zamykanie. Na obu kartonach  etykieta w celu identyfikacji wyrobu.</t>
    </r>
    <r>
      <rPr>
        <sz val="8"/>
        <rFont val="Calibri"/>
        <family val="2"/>
        <charset val="238"/>
      </rPr>
      <t xml:space="preserve">                                                                                                                     </t>
    </r>
  </si>
  <si>
    <t xml:space="preserve">J/u włókninowe ubranie lekarskie (bluza i spodnie). Nogawki bez sciagaczy. W spodniach zamiast gumki wciagniety trok z tej samej włókniny co cały komplet, bluza z kieszenia, przy szyi wykonczenie typu "V", materiał na całej powierzchni włóknina SMMS 100% polipropylen o min. gramaturze minimum 45 g/m2, Materiał ubrania bezwzglednie musi spełniac wymogi normy EN 13795-1-3, Rozmiary S, M, L, XL, XXLL lub XXL*</t>
  </si>
  <si>
    <t xml:space="preserve">szt.</t>
  </si>
  <si>
    <r>
      <rPr>
        <sz val="8"/>
        <rFont val="Calibri"/>
        <family val="2"/>
        <charset val="238"/>
      </rPr>
      <t xml:space="preserve">Czepek chirurgiczny uniwersalny z gumką z tyłu głowy, w kształcie furażerki, wykonany z niebieskiej lub zielonej włókniny wiskozowej pochłaniającej pot o gramaturze min. 25g/m2</t>
    </r>
    <r>
      <rPr>
        <b val="true"/>
        <sz val="8"/>
        <rFont val="Calibri"/>
        <family val="2"/>
        <charset val="238"/>
      </rPr>
      <t xml:space="preserve"> lub z włókniny polipropylenowej 17g/m2</t>
    </r>
    <r>
      <rPr>
        <sz val="8"/>
        <rFont val="Calibri"/>
        <family val="2"/>
        <charset val="238"/>
      </rPr>
      <t xml:space="preserve">  część przednia wydłużona z możliwością wywinięcia, pakowany w kartoniki po max 100szt,  </t>
    </r>
  </si>
  <si>
    <r>
      <rPr>
        <sz val="8"/>
        <rFont val="Calibri"/>
        <family val="2"/>
        <charset val="238"/>
      </rPr>
      <t xml:space="preserve">Czepek chirurgiczny  , wiązany na troki, wykonany z zielonej </t>
    </r>
    <r>
      <rPr>
        <b val="true"/>
        <sz val="8"/>
        <rFont val="Calibri"/>
        <family val="2"/>
        <charset val="238"/>
      </rPr>
      <t xml:space="preserve">lub niebieskiej</t>
    </r>
    <r>
      <rPr>
        <sz val="8"/>
        <rFont val="Calibri"/>
        <family val="2"/>
        <charset val="238"/>
      </rPr>
      <t xml:space="preserve"> włókniny wiskozowej pochłaniające pot o gramaturze min. 25g/m2</t>
    </r>
    <r>
      <rPr>
        <b val="true"/>
        <sz val="8"/>
        <rFont val="Calibri"/>
        <family val="2"/>
        <charset val="238"/>
      </rPr>
      <t xml:space="preserve"> lub z włókniny polipropylenowej 17g/m2</t>
    </r>
    <r>
      <rPr>
        <sz val="8"/>
        <rFont val="Calibri"/>
        <family val="2"/>
        <charset val="238"/>
      </rPr>
      <t xml:space="preserve">   pakowany w kartoniki po max 100szt,                                                                                                                                                                                      </t>
    </r>
  </si>
  <si>
    <r>
      <rPr>
        <sz val="8"/>
        <rFont val="Calibri"/>
        <family val="2"/>
        <charset val="238"/>
      </rPr>
      <t xml:space="preserve">Czepek operacyjny damski , kolor zielony</t>
    </r>
    <r>
      <rPr>
        <b val="true"/>
        <sz val="8"/>
        <rFont val="Calibri"/>
        <family val="2"/>
        <charset val="238"/>
      </rPr>
      <t xml:space="preserve"> lub niebiesk</t>
    </r>
    <r>
      <rPr>
        <sz val="8"/>
        <rFont val="Calibri"/>
        <family val="2"/>
        <charset val="238"/>
      </rPr>
      <t xml:space="preserve">i, wykonany z włókniny polipropylenowej o gramaturze min 14 g/m2 z lekka nie uciskająca gumką dookoła , pakowany w kartoniki max po  100szt, rozmiar uniwersalny.                                                                                                                                </t>
    </r>
  </si>
  <si>
    <r>
      <rPr>
        <sz val="8"/>
        <rFont val="Calibri"/>
        <family val="2"/>
        <charset val="238"/>
      </rPr>
      <t xml:space="preserve">Sterylny fartuch chirurgiczny wykonany z miękkiej, przewiewnej włókniny SMMS</t>
    </r>
    <r>
      <rPr>
        <b val="true"/>
        <sz val="8"/>
        <rFont val="Calibri"/>
        <family val="2"/>
        <charset val="238"/>
      </rPr>
      <t xml:space="preserve"> lub SMS</t>
    </r>
    <r>
      <rPr>
        <sz val="8"/>
        <rFont val="Calibri"/>
        <family val="2"/>
        <charset val="238"/>
      </rPr>
      <t xml:space="preserve"> o gramaturze 35 g/m2. Rozmiar fartucha oznaczony literowo  M-L ,XL,XXL Fartuch z zakładanymi połami złożony w sposób zapewniający aseptyczną aplikację i zachowujący sterylny obszar na plecach (złożenie typu book folded). Wiązany na troki wewnętrzne oraz troki zewnętrzne z kartonikiem; z tyłu, w okolicach szyi, zapięcie na rzep   Posiada oznakowanie rozmiaru  w postaci naklejki   naklejone na fartuchu </t>
    </r>
    <r>
      <rPr>
        <b val="true"/>
        <sz val="8"/>
        <rFont val="Calibri"/>
        <family val="2"/>
        <charset val="238"/>
      </rPr>
      <t xml:space="preserve">lub wszytej metki,</t>
    </r>
    <r>
      <rPr>
        <sz val="8"/>
        <rFont val="Calibri"/>
        <family val="2"/>
        <charset val="238"/>
      </rPr>
      <t xml:space="preserve"> pozwalające na identyfikację przed rozłożeniem. Na opakowaniu</t>
    </r>
    <r>
      <rPr>
        <b val="true"/>
        <sz val="8"/>
        <rFont val="Calibri"/>
        <family val="2"/>
        <charset val="238"/>
      </rPr>
      <t xml:space="preserve"> 2-4</t>
    </r>
    <r>
      <rPr>
        <sz val="8"/>
        <rFont val="Calibri"/>
        <family val="2"/>
        <charset val="238"/>
      </rPr>
      <t xml:space="preserve"> etykiety samoprzylepne dla potrzeb dokumentacji zawierające nr katalogowy, LOT, datę ważności oraz dane producenta, zgodny z normą PN EN 13795 wymagania standardowe. sterylizowany w procecie zwalidowanym, tlenkiem etylenu</t>
    </r>
  </si>
  <si>
    <r>
      <rPr>
        <sz val="8"/>
        <rFont val="Calibri"/>
        <family val="2"/>
        <charset val="238"/>
      </rPr>
      <t xml:space="preserve">Sterylny fartuch chirurgiczny wykonany z miękkiej, przewiewnej włókniny SMMS </t>
    </r>
    <r>
      <rPr>
        <b val="true"/>
        <sz val="8"/>
        <rFont val="Calibri"/>
        <family val="2"/>
        <charset val="238"/>
      </rPr>
      <t xml:space="preserve">lub SMS</t>
    </r>
    <r>
      <rPr>
        <sz val="8"/>
        <rFont val="Calibri"/>
        <family val="2"/>
        <charset val="238"/>
      </rPr>
      <t xml:space="preserve"> o gramaturze 35 g/m2. Fartuch posiada nieprzemakalne wzmocnienia wykonane z laminatu dwuwarstwowego: włóknina polipropylenowa i folia polietylenowa 26-</t>
    </r>
    <r>
      <rPr>
        <b val="true"/>
        <sz val="8"/>
        <rFont val="Calibri"/>
        <family val="2"/>
        <charset val="238"/>
      </rPr>
      <t xml:space="preserve">40</t>
    </r>
    <r>
      <rPr>
        <sz val="8"/>
        <rFont val="Calibri"/>
        <family val="2"/>
        <charset val="238"/>
      </rPr>
      <t xml:space="preserve"> g/m2. Wzmocnienia znajdują się w części przedniej i na rękawach. Rozmiar fartucha oznaczony literowo  M-L ,XL,XXL Fartuch z zakładanymi połami złożony w sposób zapewniający aseptyczną aplikację i zachowujący sterylny obszar na plecach (złożenie typu book folded). Wiązany na troki wewnętrzne oraz troki zewnętrzne z kartonikiem; z tyłu, w okolicach szyi, zapięcie na rzep   Posiada oznakowanie rozmiaru  w postaci naklejki  naklejone na fartuchu</t>
    </r>
    <r>
      <rPr>
        <b val="true"/>
        <sz val="8"/>
        <rFont val="Calibri"/>
        <family val="2"/>
        <charset val="238"/>
      </rPr>
      <t xml:space="preserve"> lub wszytej metki ,</t>
    </r>
    <r>
      <rPr>
        <sz val="8"/>
        <rFont val="Calibri"/>
        <family val="2"/>
        <charset val="238"/>
      </rPr>
      <t xml:space="preserve">pozwalające na identyfikację przed rozłożeniem.  Na zewnętrznym opakowaniu</t>
    </r>
    <r>
      <rPr>
        <b val="true"/>
        <sz val="8"/>
        <rFont val="Calibri"/>
        <family val="2"/>
        <charset val="238"/>
      </rPr>
      <t xml:space="preserve"> 2-4</t>
    </r>
    <r>
      <rPr>
        <sz val="8"/>
        <rFont val="Calibri"/>
        <family val="2"/>
        <charset val="238"/>
      </rPr>
      <t xml:space="preserve"> etykiety samoprzylepne dla potrzeb dokumentacji zawierające nr katalogowy, LOT, datę ważności oraz dane producenta.</t>
    </r>
  </si>
  <si>
    <r>
      <rPr>
        <sz val="8"/>
        <rFont val="Calibri"/>
        <family val="2"/>
        <charset val="238"/>
      </rPr>
      <t xml:space="preserve">Jałowa taśma samoprzylepna włókninowa o wymiarach 9 x 50 cm, opakowanie zbiorcze</t>
    </r>
    <r>
      <rPr>
        <sz val="8"/>
        <color rgb="FFFF0000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 xml:space="preserve"> w formie kartonowego podajnika/ dyspensera, do transportu pakowane dodatkowo w karton zewnętrzny.</t>
    </r>
  </si>
  <si>
    <t xml:space="preserve">szt</t>
  </si>
  <si>
    <r>
      <rPr>
        <sz val="8"/>
        <rFont val="Calibri"/>
        <family val="2"/>
        <charset val="238"/>
      </rPr>
      <t xml:space="preserve">Sterylny samoprzylepny organizator przewodów typu rzep o wymiarach </t>
    </r>
    <r>
      <rPr>
        <b val="true"/>
        <sz val="8"/>
        <rFont val="Calibri"/>
        <family val="2"/>
        <charset val="238"/>
      </rPr>
      <t xml:space="preserve">2-2,5 x 20/25 cm</t>
    </r>
    <r>
      <rPr>
        <sz val="8"/>
        <rFont val="Calibri"/>
        <family val="2"/>
        <charset val="238"/>
      </rPr>
      <t xml:space="preserve">.                                                                                                               Opakowanie jednostkowe posiada 2 etykiety samoprzylepne zawierające dane producenta, nr katalogowy, LOT i datę ważności</t>
    </r>
    <r>
      <rPr>
        <sz val="8"/>
        <color rgb="FFFF0000"/>
        <rFont val="Calibri"/>
        <family val="2"/>
        <charset val="238"/>
      </rPr>
      <t xml:space="preserve">.</t>
    </r>
  </si>
  <si>
    <t xml:space="preserve">RAZEM:</t>
  </si>
  <si>
    <r>
      <rPr>
        <sz val="9"/>
        <rFont val="Calibri"/>
        <family val="2"/>
        <charset val="238"/>
      </rPr>
      <t xml:space="preserve"> Wyżej wyszczgólniony asortyment musi spełniać wymagania wysokie normy 13795-1 materiałów barierowych,</t>
    </r>
    <r>
      <rPr>
        <sz val="9"/>
        <color rgb="FFFF0000"/>
        <rFont val="Calibri"/>
        <family val="2"/>
        <charset val="238"/>
      </rPr>
      <t xml:space="preserve"> </t>
    </r>
  </si>
  <si>
    <t xml:space="preserve">oraz wymagania Klasy 1 zgodnie z normą CFR 1610 dotyczącej palności</t>
  </si>
  <si>
    <r>
      <rPr>
        <sz val="9"/>
        <rFont val="Calibri"/>
        <family val="2"/>
        <charset val="238"/>
      </rPr>
      <t xml:space="preserve"> Serwety wchodzące w skład zestawów muszą być wykonane z  niepylącej włókniny polipropylen/polietylen ,</t>
    </r>
    <r>
      <rPr>
        <b val="true"/>
        <sz val="9"/>
        <rFont val="Calibri"/>
        <family val="2"/>
        <charset val="238"/>
      </rPr>
      <t xml:space="preserve">wiskoza</t>
    </r>
    <r>
      <rPr>
        <sz val="9"/>
        <rFont val="Calibri"/>
        <family val="2"/>
        <charset val="238"/>
      </rPr>
      <t xml:space="preserve"> odporność na penetrację płynów &gt;125cm (H20)</t>
    </r>
  </si>
  <si>
    <t xml:space="preserve">Wykonawca zobligowany jest do załączenia do oferty kserokopii dokumentu potwierdzającego spełnienie w/w normy i parametrów. </t>
  </si>
  <si>
    <t xml:space="preserve">Podpis</t>
  </si>
  <si>
    <t xml:space="preserve">(upoważnionego przedstawiciela wykonawcy)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</si>
</sst>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z_ł_-;\-* #,##0.00\ _z_ł_-;_-* \-??\ _z_ł_-;_-@_-"/>
    <numFmt numFmtId="166" formatCode="0%"/>
    <numFmt numFmtId="167" formatCode="_-* #,##0.00&quot; zł&quot;_-;\-* #,##0.00&quot; zł&quot;_-;_-* \-??&quot; zł&quot;_-;_-@_-"/>
    <numFmt numFmtId="168" formatCode="#,##0"/>
    <numFmt numFmtId="169" formatCode="#,##0.00"/>
  </numFmts>
  <fonts count="3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FFFFFF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 CE"/>
      <family val="0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 val="true"/>
      <sz val="11"/>
      <color rgb="FFFF9900"/>
      <name val="Czcionka tekstu podstawowego"/>
      <family val="2"/>
      <charset val="238"/>
    </font>
    <font>
      <sz val="10"/>
      <name val="Arial"/>
      <family val="2"/>
      <charset val="204"/>
    </font>
    <font>
      <b val="true"/>
      <sz val="11"/>
      <color rgb="FF000000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 val="true"/>
      <sz val="8"/>
      <name val="Calibri"/>
      <family val="2"/>
      <charset val="238"/>
    </font>
    <font>
      <sz val="8"/>
      <color rgb="FFFF0000"/>
      <name val="Calibri"/>
      <family val="2"/>
      <charset val="238"/>
    </font>
    <font>
      <sz val="12"/>
      <color rgb="FF212529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8"/>
      <name val="Arial Narrow"/>
      <family val="2"/>
      <charset val="238"/>
    </font>
    <font>
      <sz val="9"/>
      <color rgb="FFFF0000"/>
      <name val="Calibri"/>
      <family val="2"/>
      <charset val="238"/>
    </font>
    <font>
      <b val="true"/>
      <sz val="9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7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4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21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22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0" borderId="1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3" borderId="9" applyFont="true" applyBorder="true" applyAlignment="true" applyProtection="false">
      <alignment horizontal="general" vertical="bottom" textRotation="0" wrapText="false" indent="0" shrinkToFit="false"/>
    </xf>
    <xf numFmtId="167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6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4" borderId="10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4" borderId="11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4" borderId="12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3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7" fillId="0" borderId="1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0" borderId="1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0" borderId="10" xfId="6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10" xfId="6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7" fillId="0" borderId="10" xfId="6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3" xfId="6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13" xfId="6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7" fillId="0" borderId="1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0" borderId="10" xfId="6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7" fillId="0" borderId="10" xfId="6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0" borderId="10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3" xfId="6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13" xfId="6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0" borderId="0" xfId="6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6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2" fillId="0" borderId="10" xfId="6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cent 1" xfId="20"/>
    <cellStyle name="20% - akcent 2" xfId="21"/>
    <cellStyle name="20% - akcent 3" xfId="22"/>
    <cellStyle name="20% - akcent 4" xfId="23"/>
    <cellStyle name="20% - akcent 5" xfId="24"/>
    <cellStyle name="20% - akcent 6" xfId="25"/>
    <cellStyle name="40% - akcent 1" xfId="26"/>
    <cellStyle name="40% - akcent 2" xfId="27"/>
    <cellStyle name="40% - akcent 3" xfId="28"/>
    <cellStyle name="40% - akcent 4" xfId="29"/>
    <cellStyle name="40% - akcent 5" xfId="30"/>
    <cellStyle name="40% - akcent 6" xfId="31"/>
    <cellStyle name="60% - akcent 1" xfId="32"/>
    <cellStyle name="60% - akcent 2" xfId="33"/>
    <cellStyle name="60% - akcent 3" xfId="34"/>
    <cellStyle name="60% - akcent 4" xfId="35"/>
    <cellStyle name="60% - akcent 5" xfId="36"/>
    <cellStyle name="60% - akcent 6" xfId="37"/>
    <cellStyle name="Akcent 1 2" xfId="38"/>
    <cellStyle name="Akcent 2 2" xfId="39"/>
    <cellStyle name="Akcent 3 2" xfId="40"/>
    <cellStyle name="Akcent 4 2" xfId="41"/>
    <cellStyle name="Akcent 5 2" xfId="42"/>
    <cellStyle name="Akcent 6 2" xfId="43"/>
    <cellStyle name="Dane wejściowe 2" xfId="44"/>
    <cellStyle name="Dane wyjściowe 2" xfId="45"/>
    <cellStyle name="Dobre" xfId="46"/>
    <cellStyle name="Dziesiętny 2" xfId="47"/>
    <cellStyle name="Komórka połączona 2" xfId="48"/>
    <cellStyle name="Komórka zaznaczona 2" xfId="49"/>
    <cellStyle name="Nagłówek 1 2" xfId="50"/>
    <cellStyle name="Nagłówek 2 2" xfId="51"/>
    <cellStyle name="Nagłówek 3 2" xfId="52"/>
    <cellStyle name="Nagłówek 4 2" xfId="53"/>
    <cellStyle name="Neutralne" xfId="54"/>
    <cellStyle name="Normal_Sheet1" xfId="55"/>
    <cellStyle name="Normalny 10 2" xfId="56"/>
    <cellStyle name="Normalny 2" xfId="57"/>
    <cellStyle name="Normalny 3" xfId="58"/>
    <cellStyle name="Normalny 4" xfId="59"/>
    <cellStyle name="Normalny 4 2" xfId="60"/>
    <cellStyle name="Normalny 4 2 2" xfId="61"/>
    <cellStyle name="Normalny 5" xfId="62"/>
    <cellStyle name="Normalny 6" xfId="63"/>
    <cellStyle name="Normalny 7" xfId="64"/>
    <cellStyle name="Obliczenia 2" xfId="65"/>
    <cellStyle name="Procentowy 2" xfId="66"/>
    <cellStyle name="Procentowy 2 2" xfId="67"/>
    <cellStyle name="Styl 1" xfId="68"/>
    <cellStyle name="Suma 2" xfId="69"/>
    <cellStyle name="Tekst objaśnienia 2" xfId="70"/>
    <cellStyle name="Tekst ostrzeżenia 2" xfId="71"/>
    <cellStyle name="Tytuł 2" xfId="72"/>
    <cellStyle name="Uwaga 2" xfId="73"/>
    <cellStyle name="Walutowy 2" xfId="74"/>
    <cellStyle name="Złe" xfId="7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1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pane xSplit="11" ySplit="4" topLeftCell="M5" activePane="bottomRight" state="frozen"/>
      <selection pane="topLeft" activeCell="A1" activeCellId="0" sqref="A1"/>
      <selection pane="topRight" activeCell="M1" activeCellId="0" sqref="M1"/>
      <selection pane="bottomLeft" activeCell="A5" activeCellId="0" sqref="A5"/>
      <selection pane="bottomRight" activeCell="G11" activeCellId="0" sqref="G1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.85"/>
    <col collapsed="false" customWidth="true" hidden="false" outlineLevel="0" max="2" min="2" style="1" width="3.42"/>
    <col collapsed="false" customWidth="true" hidden="false" outlineLevel="0" max="3" min="3" style="1" width="68.71"/>
    <col collapsed="false" customWidth="true" hidden="false" outlineLevel="0" max="4" min="4" style="1" width="13.14"/>
    <col collapsed="false" customWidth="true" hidden="false" outlineLevel="0" max="5" min="5" style="1" width="5.7"/>
    <col collapsed="false" customWidth="true" hidden="false" outlineLevel="0" max="6" min="6" style="1" width="6.28"/>
    <col collapsed="false" customWidth="true" hidden="false" outlineLevel="0" max="7" min="7" style="2" width="5.86"/>
    <col collapsed="false" customWidth="true" hidden="false" outlineLevel="0" max="8" min="8" style="1" width="4.57"/>
    <col collapsed="false" customWidth="true" hidden="false" outlineLevel="0" max="9" min="9" style="1" width="9.85"/>
    <col collapsed="false" customWidth="true" hidden="false" outlineLevel="0" max="10" min="10" style="1" width="10.42"/>
    <col collapsed="false" customWidth="true" hidden="false" outlineLevel="0" max="11" min="11" style="1" width="12.14"/>
    <col collapsed="false" customWidth="false" hidden="false" outlineLevel="0" max="243" min="12" style="1" width="9.13"/>
    <col collapsed="false" customWidth="true" hidden="false" outlineLevel="0" max="244" min="244" style="1" width="3.42"/>
    <col collapsed="false" customWidth="true" hidden="false" outlineLevel="0" max="245" min="245" style="1" width="84.29"/>
    <col collapsed="false" customWidth="true" hidden="false" outlineLevel="0" max="246" min="246" style="1" width="8.86"/>
    <col collapsed="false" customWidth="true" hidden="false" outlineLevel="0" max="247" min="247" style="1" width="5.7"/>
    <col collapsed="false" customWidth="true" hidden="false" outlineLevel="0" max="248" min="248" style="1" width="6.28"/>
    <col collapsed="false" customWidth="true" hidden="false" outlineLevel="0" max="249" min="249" style="1" width="5.86"/>
    <col collapsed="false" customWidth="true" hidden="false" outlineLevel="0" max="250" min="250" style="1" width="4.57"/>
    <col collapsed="false" customWidth="true" hidden="false" outlineLevel="0" max="251" min="251" style="1" width="7.57"/>
    <col collapsed="false" customWidth="true" hidden="false" outlineLevel="0" max="252" min="252" style="1" width="8.14"/>
    <col collapsed="false" customWidth="true" hidden="false" outlineLevel="0" max="253" min="253" style="1" width="7.87"/>
    <col collapsed="false" customWidth="true" hidden="false" outlineLevel="0" max="254" min="254" style="1" width="10.12"/>
    <col collapsed="false" customWidth="false" hidden="false" outlineLevel="0" max="499" min="255" style="1" width="9.13"/>
    <col collapsed="false" customWidth="true" hidden="false" outlineLevel="0" max="500" min="500" style="1" width="3.42"/>
    <col collapsed="false" customWidth="true" hidden="false" outlineLevel="0" max="501" min="501" style="1" width="84.29"/>
    <col collapsed="false" customWidth="true" hidden="false" outlineLevel="0" max="502" min="502" style="1" width="8.86"/>
    <col collapsed="false" customWidth="true" hidden="false" outlineLevel="0" max="503" min="503" style="1" width="5.7"/>
    <col collapsed="false" customWidth="true" hidden="false" outlineLevel="0" max="504" min="504" style="1" width="6.28"/>
    <col collapsed="false" customWidth="true" hidden="false" outlineLevel="0" max="505" min="505" style="1" width="5.86"/>
    <col collapsed="false" customWidth="true" hidden="false" outlineLevel="0" max="506" min="506" style="1" width="4.57"/>
    <col collapsed="false" customWidth="true" hidden="false" outlineLevel="0" max="507" min="507" style="1" width="7.57"/>
    <col collapsed="false" customWidth="true" hidden="false" outlineLevel="0" max="508" min="508" style="1" width="8.14"/>
    <col collapsed="false" customWidth="true" hidden="false" outlineLevel="0" max="509" min="509" style="1" width="7.87"/>
    <col collapsed="false" customWidth="true" hidden="false" outlineLevel="0" max="510" min="510" style="1" width="10.12"/>
    <col collapsed="false" customWidth="false" hidden="false" outlineLevel="0" max="755" min="511" style="1" width="9.13"/>
    <col collapsed="false" customWidth="true" hidden="false" outlineLevel="0" max="756" min="756" style="1" width="3.42"/>
    <col collapsed="false" customWidth="true" hidden="false" outlineLevel="0" max="757" min="757" style="1" width="84.29"/>
    <col collapsed="false" customWidth="true" hidden="false" outlineLevel="0" max="758" min="758" style="1" width="8.86"/>
    <col collapsed="false" customWidth="true" hidden="false" outlineLevel="0" max="759" min="759" style="1" width="5.7"/>
    <col collapsed="false" customWidth="true" hidden="false" outlineLevel="0" max="760" min="760" style="1" width="6.28"/>
    <col collapsed="false" customWidth="true" hidden="false" outlineLevel="0" max="761" min="761" style="1" width="5.86"/>
    <col collapsed="false" customWidth="true" hidden="false" outlineLevel="0" max="762" min="762" style="1" width="4.57"/>
    <col collapsed="false" customWidth="true" hidden="false" outlineLevel="0" max="763" min="763" style="1" width="7.57"/>
    <col collapsed="false" customWidth="true" hidden="false" outlineLevel="0" max="764" min="764" style="1" width="8.14"/>
    <col collapsed="false" customWidth="true" hidden="false" outlineLevel="0" max="765" min="765" style="1" width="7.87"/>
    <col collapsed="false" customWidth="true" hidden="false" outlineLevel="0" max="766" min="766" style="1" width="10.12"/>
    <col collapsed="false" customWidth="false" hidden="false" outlineLevel="0" max="1011" min="767" style="1" width="9.13"/>
    <col collapsed="false" customWidth="true" hidden="false" outlineLevel="0" max="1012" min="1012" style="1" width="3.42"/>
    <col collapsed="false" customWidth="true" hidden="false" outlineLevel="0" max="1013" min="1013" style="1" width="84.29"/>
    <col collapsed="false" customWidth="true" hidden="false" outlineLevel="0" max="1014" min="1014" style="1" width="8.86"/>
    <col collapsed="false" customWidth="true" hidden="false" outlineLevel="0" max="1015" min="1015" style="1" width="5.7"/>
    <col collapsed="false" customWidth="true" hidden="false" outlineLevel="0" max="1016" min="1016" style="1" width="6.28"/>
    <col collapsed="false" customWidth="true" hidden="false" outlineLevel="0" max="1017" min="1017" style="1" width="5.86"/>
    <col collapsed="false" customWidth="true" hidden="false" outlineLevel="0" max="1018" min="1018" style="1" width="4.57"/>
    <col collapsed="false" customWidth="true" hidden="false" outlineLevel="0" max="1019" min="1019" style="1" width="7.57"/>
    <col collapsed="false" customWidth="true" hidden="false" outlineLevel="0" max="1020" min="1020" style="1" width="8.14"/>
    <col collapsed="false" customWidth="true" hidden="false" outlineLevel="0" max="1021" min="1021" style="1" width="7.87"/>
    <col collapsed="false" customWidth="true" hidden="false" outlineLevel="0" max="1022" min="1022" style="1" width="10.12"/>
    <col collapsed="false" customWidth="false" hidden="false" outlineLevel="0" max="1024" min="1023" style="1" width="9.13"/>
  </cols>
  <sheetData>
    <row r="1" customFormat="false" ht="12.75" hidden="false" customHeight="false" outlineLevel="0" collapsed="false">
      <c r="B1" s="3"/>
      <c r="C1" s="4" t="s">
        <v>0</v>
      </c>
      <c r="D1" s="4"/>
      <c r="E1" s="3"/>
      <c r="F1" s="3"/>
      <c r="G1" s="3"/>
      <c r="H1" s="3"/>
      <c r="I1" s="3"/>
      <c r="J1" s="3"/>
      <c r="K1" s="3"/>
    </row>
    <row r="2" customFormat="false" ht="12.75" hidden="false" customHeight="false" outlineLevel="0" collapsed="false">
      <c r="B2" s="3"/>
      <c r="C2" s="4" t="s">
        <v>1</v>
      </c>
      <c r="D2" s="4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B3" s="3"/>
      <c r="C3" s="4" t="s">
        <v>2</v>
      </c>
      <c r="D3" s="4"/>
      <c r="E3" s="3"/>
      <c r="F3" s="3"/>
      <c r="G3" s="3"/>
      <c r="H3" s="3"/>
      <c r="I3" s="3"/>
      <c r="J3" s="3"/>
      <c r="K3" s="3"/>
    </row>
    <row r="4" customFormat="false" ht="55.5" hidden="false" customHeight="true" outlineLevel="0" collapsed="false"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customFormat="false" ht="235.5" hidden="false" customHeight="true" outlineLevel="0" collapsed="false">
      <c r="B5" s="8" t="n">
        <v>1</v>
      </c>
      <c r="C5" s="9" t="s">
        <v>13</v>
      </c>
      <c r="D5" s="10"/>
      <c r="E5" s="11" t="s">
        <v>14</v>
      </c>
      <c r="F5" s="12" t="n">
        <v>30</v>
      </c>
      <c r="G5" s="13"/>
      <c r="H5" s="14" t="n">
        <v>0.08</v>
      </c>
      <c r="I5" s="15" t="n">
        <f aca="false">F5*G5</f>
        <v>0</v>
      </c>
      <c r="J5" s="15" t="n">
        <f aca="false">I5*0.08</f>
        <v>0</v>
      </c>
      <c r="K5" s="15" t="n">
        <f aca="false">I5+J5</f>
        <v>0</v>
      </c>
    </row>
    <row r="6" customFormat="false" ht="320.25" hidden="false" customHeight="true" outlineLevel="0" collapsed="false">
      <c r="B6" s="8" t="n">
        <v>2</v>
      </c>
      <c r="C6" s="9" t="s">
        <v>15</v>
      </c>
      <c r="D6" s="10"/>
      <c r="E6" s="11" t="s">
        <v>14</v>
      </c>
      <c r="F6" s="16" t="n">
        <v>400</v>
      </c>
      <c r="G6" s="13"/>
      <c r="H6" s="14" t="n">
        <v>0.08</v>
      </c>
      <c r="I6" s="15" t="n">
        <f aca="false">F6*G6</f>
        <v>0</v>
      </c>
      <c r="J6" s="15" t="n">
        <f aca="false">I6*0.08</f>
        <v>0</v>
      </c>
      <c r="K6" s="15" t="n">
        <f aca="false">I6+J6</f>
        <v>0</v>
      </c>
    </row>
    <row r="7" customFormat="false" ht="252" hidden="false" customHeight="true" outlineLevel="0" collapsed="false">
      <c r="B7" s="8" t="n">
        <v>3</v>
      </c>
      <c r="C7" s="9" t="s">
        <v>16</v>
      </c>
      <c r="D7" s="10"/>
      <c r="E7" s="11" t="s">
        <v>14</v>
      </c>
      <c r="F7" s="16" t="n">
        <v>600</v>
      </c>
      <c r="G7" s="13" t="n">
        <v>57.59</v>
      </c>
      <c r="H7" s="14" t="n">
        <v>0.08</v>
      </c>
      <c r="I7" s="15" t="n">
        <f aca="false">F7*G7</f>
        <v>34554</v>
      </c>
      <c r="J7" s="15" t="n">
        <f aca="false">I7*0.08</f>
        <v>2764.32</v>
      </c>
      <c r="K7" s="15" t="n">
        <f aca="false">I7+J7</f>
        <v>37318.32</v>
      </c>
    </row>
    <row r="8" customFormat="false" ht="260.25" hidden="false" customHeight="true" outlineLevel="0" collapsed="false">
      <c r="B8" s="8" t="n">
        <v>4</v>
      </c>
      <c r="C8" s="9" t="s">
        <v>17</v>
      </c>
      <c r="D8" s="10"/>
      <c r="E8" s="11" t="s">
        <v>14</v>
      </c>
      <c r="F8" s="12" t="n">
        <v>360</v>
      </c>
      <c r="G8" s="0"/>
      <c r="H8" s="14" t="n">
        <v>0.08</v>
      </c>
      <c r="I8" s="15" t="n">
        <f aca="false">F8*G8</f>
        <v>0</v>
      </c>
      <c r="J8" s="15" t="n">
        <f aca="false">I8*0.08</f>
        <v>0</v>
      </c>
      <c r="K8" s="15" t="n">
        <f aca="false">I8+J8</f>
        <v>0</v>
      </c>
    </row>
    <row r="9" customFormat="false" ht="228" hidden="false" customHeight="true" outlineLevel="0" collapsed="false">
      <c r="B9" s="8" t="n">
        <v>5</v>
      </c>
      <c r="C9" s="9" t="s">
        <v>18</v>
      </c>
      <c r="D9" s="10"/>
      <c r="E9" s="11" t="s">
        <v>14</v>
      </c>
      <c r="F9" s="12" t="n">
        <v>50</v>
      </c>
      <c r="G9" s="0"/>
      <c r="H9" s="14" t="n">
        <v>0.08</v>
      </c>
      <c r="I9" s="15" t="n">
        <f aca="false">F9*G9</f>
        <v>0</v>
      </c>
      <c r="J9" s="15" t="n">
        <f aca="false">I9*0.08</f>
        <v>0</v>
      </c>
      <c r="K9" s="15" t="n">
        <f aca="false">I9+J9</f>
        <v>0</v>
      </c>
    </row>
    <row r="10" customFormat="false" ht="207" hidden="false" customHeight="true" outlineLevel="0" collapsed="false">
      <c r="B10" s="8" t="n">
        <v>6</v>
      </c>
      <c r="C10" s="9" t="s">
        <v>19</v>
      </c>
      <c r="D10" s="17"/>
      <c r="E10" s="11" t="s">
        <v>14</v>
      </c>
      <c r="F10" s="16" t="n">
        <v>360</v>
      </c>
      <c r="G10" s="0"/>
      <c r="H10" s="14" t="n">
        <v>0.08</v>
      </c>
      <c r="I10" s="15" t="n">
        <f aca="false">F10*G10</f>
        <v>0</v>
      </c>
      <c r="J10" s="15" t="n">
        <f aca="false">I10*0.08</f>
        <v>0</v>
      </c>
      <c r="K10" s="15" t="n">
        <f aca="false">I10+J10</f>
        <v>0</v>
      </c>
    </row>
    <row r="11" customFormat="false" ht="231" hidden="false" customHeight="true" outlineLevel="0" collapsed="false">
      <c r="B11" s="8" t="n">
        <v>7</v>
      </c>
      <c r="C11" s="18" t="s">
        <v>20</v>
      </c>
      <c r="D11" s="10"/>
      <c r="E11" s="11" t="s">
        <v>14</v>
      </c>
      <c r="F11" s="16" t="n">
        <v>1200</v>
      </c>
      <c r="G11" s="13"/>
      <c r="H11" s="14" t="n">
        <v>0.08</v>
      </c>
      <c r="I11" s="15" t="n">
        <f aca="false">F11*G11</f>
        <v>0</v>
      </c>
      <c r="J11" s="15" t="n">
        <f aca="false">I11*0.08</f>
        <v>0</v>
      </c>
      <c r="K11" s="15" t="n">
        <f aca="false">I11+J11</f>
        <v>0</v>
      </c>
    </row>
    <row r="12" customFormat="false" ht="235.5" hidden="false" customHeight="true" outlineLevel="0" collapsed="false">
      <c r="B12" s="8" t="n">
        <v>8</v>
      </c>
      <c r="C12" s="18" t="s">
        <v>21</v>
      </c>
      <c r="D12" s="10"/>
      <c r="E12" s="11" t="s">
        <v>14</v>
      </c>
      <c r="F12" s="16" t="n">
        <v>1200</v>
      </c>
      <c r="G12" s="0"/>
      <c r="H12" s="14" t="n">
        <v>0.08</v>
      </c>
      <c r="I12" s="15" t="n">
        <f aca="false">F12*G12</f>
        <v>0</v>
      </c>
      <c r="J12" s="15" t="n">
        <f aca="false">I12*0.08</f>
        <v>0</v>
      </c>
      <c r="K12" s="15" t="n">
        <f aca="false">I12+J12</f>
        <v>0</v>
      </c>
    </row>
    <row r="13" customFormat="false" ht="228" hidden="false" customHeight="true" outlineLevel="0" collapsed="false">
      <c r="B13" s="8" t="n">
        <v>9</v>
      </c>
      <c r="C13" s="18" t="s">
        <v>22</v>
      </c>
      <c r="D13" s="10"/>
      <c r="E13" s="11" t="s">
        <v>14</v>
      </c>
      <c r="F13" s="12" t="n">
        <v>100</v>
      </c>
      <c r="G13" s="13"/>
      <c r="H13" s="14" t="n">
        <v>0.08</v>
      </c>
      <c r="I13" s="0"/>
      <c r="J13" s="15" t="n">
        <f aca="false">I13*0.08</f>
        <v>0</v>
      </c>
      <c r="K13" s="15" t="n">
        <f aca="false">I13+J13</f>
        <v>0</v>
      </c>
    </row>
    <row r="14" customFormat="false" ht="204.75" hidden="false" customHeight="true" outlineLevel="0" collapsed="false">
      <c r="B14" s="8" t="n">
        <v>10</v>
      </c>
      <c r="C14" s="18" t="s">
        <v>23</v>
      </c>
      <c r="D14" s="10"/>
      <c r="E14" s="11" t="s">
        <v>14</v>
      </c>
      <c r="F14" s="16" t="n">
        <v>500</v>
      </c>
      <c r="G14" s="13"/>
      <c r="H14" s="14"/>
      <c r="I14" s="0"/>
      <c r="J14" s="15" t="n">
        <f aca="false">I14*0.08</f>
        <v>0</v>
      </c>
      <c r="K14" s="15" t="n">
        <f aca="false">I14+J14</f>
        <v>0</v>
      </c>
    </row>
    <row r="15" customFormat="false" ht="233.25" hidden="false" customHeight="true" outlineLevel="0" collapsed="false">
      <c r="B15" s="8" t="n">
        <v>11</v>
      </c>
      <c r="C15" s="19" t="s">
        <v>24</v>
      </c>
      <c r="D15" s="10"/>
      <c r="E15" s="20" t="s">
        <v>14</v>
      </c>
      <c r="F15" s="20" t="n">
        <v>1200</v>
      </c>
      <c r="G15" s="21"/>
      <c r="H15" s="22" t="n">
        <v>0.08</v>
      </c>
      <c r="I15" s="23" t="n">
        <f aca="false">F15*G15</f>
        <v>0</v>
      </c>
      <c r="J15" s="23" t="n">
        <f aca="false">I15*0.08</f>
        <v>0</v>
      </c>
      <c r="K15" s="23" t="n">
        <f aca="false">I15+J15</f>
        <v>0</v>
      </c>
    </row>
    <row r="16" customFormat="false" ht="57" hidden="false" customHeight="true" outlineLevel="0" collapsed="false">
      <c r="B16" s="8" t="n">
        <v>12</v>
      </c>
      <c r="C16" s="24" t="s">
        <v>25</v>
      </c>
      <c r="D16" s="16"/>
      <c r="E16" s="20" t="s">
        <v>26</v>
      </c>
      <c r="F16" s="20" t="n">
        <v>4000</v>
      </c>
      <c r="G16" s="21" t="n">
        <v>6.53</v>
      </c>
      <c r="H16" s="22" t="n">
        <v>0.08</v>
      </c>
      <c r="I16" s="23" t="n">
        <f aca="false">F16*G16</f>
        <v>26120</v>
      </c>
      <c r="J16" s="23" t="n">
        <f aca="false">I16*0.08</f>
        <v>2089.6</v>
      </c>
      <c r="K16" s="23" t="n">
        <f aca="false">I16+J16</f>
        <v>28209.6</v>
      </c>
    </row>
    <row r="17" customFormat="false" ht="42.75" hidden="false" customHeight="true" outlineLevel="0" collapsed="false">
      <c r="B17" s="8" t="n">
        <v>13</v>
      </c>
      <c r="C17" s="25" t="s">
        <v>27</v>
      </c>
      <c r="D17" s="10"/>
      <c r="E17" s="20" t="s">
        <v>26</v>
      </c>
      <c r="F17" s="20" t="n">
        <v>1000</v>
      </c>
      <c r="G17" s="21"/>
      <c r="H17" s="22" t="n">
        <v>0.08</v>
      </c>
      <c r="I17" s="23" t="n">
        <f aca="false">F17*G17</f>
        <v>0</v>
      </c>
      <c r="J17" s="23" t="n">
        <f aca="false">I17*0.08</f>
        <v>0</v>
      </c>
      <c r="K17" s="23" t="n">
        <f aca="false">I17+J17</f>
        <v>0</v>
      </c>
    </row>
    <row r="18" customFormat="false" ht="34.5" hidden="false" customHeight="true" outlineLevel="0" collapsed="false">
      <c r="B18" s="8" t="n">
        <v>14</v>
      </c>
      <c r="C18" s="25" t="s">
        <v>28</v>
      </c>
      <c r="D18" s="10"/>
      <c r="E18" s="20" t="s">
        <v>26</v>
      </c>
      <c r="F18" s="20" t="n">
        <v>35000</v>
      </c>
      <c r="G18" s="21"/>
      <c r="H18" s="22" t="n">
        <v>0.08</v>
      </c>
      <c r="I18" s="23" t="n">
        <f aca="false">F18*G18</f>
        <v>0</v>
      </c>
      <c r="J18" s="23" t="n">
        <f aca="false">I18*0.08</f>
        <v>0</v>
      </c>
      <c r="K18" s="23" t="n">
        <f aca="false">I18+J18</f>
        <v>0</v>
      </c>
    </row>
    <row r="19" customFormat="false" ht="36.75" hidden="false" customHeight="true" outlineLevel="0" collapsed="false">
      <c r="B19" s="8" t="n">
        <v>15</v>
      </c>
      <c r="C19" s="25" t="s">
        <v>29</v>
      </c>
      <c r="D19" s="10"/>
      <c r="E19" s="20" t="s">
        <v>26</v>
      </c>
      <c r="F19" s="20" t="n">
        <v>3000</v>
      </c>
      <c r="G19" s="21"/>
      <c r="H19" s="22" t="n">
        <v>0.08</v>
      </c>
      <c r="I19" s="23" t="n">
        <f aca="false">F19*G19</f>
        <v>0</v>
      </c>
      <c r="J19" s="23" t="n">
        <f aca="false">I19*0.08</f>
        <v>0</v>
      </c>
      <c r="K19" s="23" t="n">
        <f aca="false">I19+J19</f>
        <v>0</v>
      </c>
    </row>
    <row r="20" customFormat="false" ht="97.5" hidden="false" customHeight="true" outlineLevel="0" collapsed="false">
      <c r="A20" s="0"/>
      <c r="B20" s="8" t="n">
        <v>16</v>
      </c>
      <c r="C20" s="24" t="s">
        <v>30</v>
      </c>
      <c r="D20" s="10"/>
      <c r="E20" s="20" t="s">
        <v>26</v>
      </c>
      <c r="F20" s="20" t="n">
        <v>2000</v>
      </c>
      <c r="G20" s="21"/>
      <c r="H20" s="22" t="n">
        <v>0.08</v>
      </c>
      <c r="I20" s="23" t="n">
        <f aca="false">F20*G20</f>
        <v>0</v>
      </c>
      <c r="J20" s="23" t="n">
        <f aca="false">I20*0.08</f>
        <v>0</v>
      </c>
      <c r="K20" s="23" t="n">
        <f aca="false">I20+J20</f>
        <v>0</v>
      </c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19.25" hidden="false" customHeight="true" outlineLevel="0" collapsed="false">
      <c r="A21" s="0"/>
      <c r="B21" s="8" t="n">
        <v>17</v>
      </c>
      <c r="C21" s="24" t="s">
        <v>31</v>
      </c>
      <c r="D21" s="10"/>
      <c r="E21" s="20" t="s">
        <v>26</v>
      </c>
      <c r="F21" s="20" t="n">
        <v>2000</v>
      </c>
      <c r="G21" s="0"/>
      <c r="H21" s="22" t="n">
        <v>0.08</v>
      </c>
      <c r="I21" s="23" t="n">
        <f aca="false">F21*G21</f>
        <v>0</v>
      </c>
      <c r="J21" s="23" t="n">
        <f aca="false">I21*0.08</f>
        <v>0</v>
      </c>
      <c r="K21" s="23" t="n">
        <f aca="false">I21+J21</f>
        <v>0</v>
      </c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4.75" hidden="false" customHeight="true" outlineLevel="0" collapsed="false">
      <c r="A22" s="0"/>
      <c r="B22" s="8" t="n">
        <v>18</v>
      </c>
      <c r="C22" s="24" t="s">
        <v>32</v>
      </c>
      <c r="D22" s="10"/>
      <c r="E22" s="20" t="s">
        <v>33</v>
      </c>
      <c r="F22" s="20" t="n">
        <v>800</v>
      </c>
      <c r="G22" s="0"/>
      <c r="H22" s="22" t="n">
        <v>0.08</v>
      </c>
      <c r="I22" s="23" t="n">
        <f aca="false">F22*G22</f>
        <v>0</v>
      </c>
      <c r="J22" s="23" t="n">
        <f aca="false">I22*0.08</f>
        <v>0</v>
      </c>
      <c r="K22" s="23" t="n">
        <f aca="false">I22+J22</f>
        <v>0</v>
      </c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9" hidden="false" customHeight="true" outlineLevel="0" collapsed="false">
      <c r="A23" s="0"/>
      <c r="B23" s="8" t="n">
        <v>19</v>
      </c>
      <c r="C23" s="24" t="s">
        <v>34</v>
      </c>
      <c r="D23" s="10"/>
      <c r="E23" s="20" t="s">
        <v>33</v>
      </c>
      <c r="F23" s="20" t="n">
        <v>1000</v>
      </c>
      <c r="G23" s="0"/>
      <c r="H23" s="22" t="n">
        <v>0.08</v>
      </c>
      <c r="I23" s="23" t="n">
        <f aca="false">F23*G23</f>
        <v>0</v>
      </c>
      <c r="J23" s="23" t="n">
        <f aca="false">I23*0.08</f>
        <v>0</v>
      </c>
      <c r="K23" s="23" t="n">
        <f aca="false">I23+J23</f>
        <v>0</v>
      </c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8" hidden="false" customHeight="false" outlineLevel="0" collapsed="false">
      <c r="B24" s="26"/>
      <c r="C24" s="27"/>
      <c r="D24" s="27"/>
      <c r="E24" s="28"/>
      <c r="F24" s="29" t="s">
        <v>35</v>
      </c>
      <c r="G24" s="30"/>
      <c r="H24" s="31"/>
      <c r="I24" s="0"/>
      <c r="J24" s="32" t="n">
        <f aca="false">I24*0.08</f>
        <v>0</v>
      </c>
      <c r="K24" s="32" t="n">
        <f aca="false">I24+J24</f>
        <v>0</v>
      </c>
    </row>
    <row r="25" customFormat="false" ht="12.75" hidden="false" customHeight="false" outlineLevel="0" collapsed="false"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customFormat="false" ht="12.75" hidden="false" customHeight="false" outlineLevel="0" collapsed="false">
      <c r="B26" s="4"/>
      <c r="C26" s="4" t="s">
        <v>36</v>
      </c>
      <c r="D26" s="4"/>
      <c r="E26" s="4"/>
      <c r="F26" s="4"/>
      <c r="G26" s="4"/>
      <c r="H26" s="4"/>
      <c r="I26" s="4"/>
      <c r="J26" s="4"/>
      <c r="K26" s="4"/>
    </row>
    <row r="27" customFormat="false" ht="12.75" hidden="false" customHeight="false" outlineLevel="0" collapsed="false">
      <c r="B27" s="4"/>
      <c r="C27" s="4" t="s">
        <v>37</v>
      </c>
      <c r="D27" s="4"/>
      <c r="E27" s="4"/>
      <c r="F27" s="4"/>
      <c r="G27" s="4"/>
      <c r="H27" s="4"/>
      <c r="I27" s="4"/>
      <c r="J27" s="4"/>
      <c r="K27" s="4"/>
    </row>
    <row r="28" customFormat="false" ht="12.75" hidden="false" customHeight="false" outlineLevel="0" collapsed="false">
      <c r="B28" s="4"/>
      <c r="C28" s="4" t="s">
        <v>38</v>
      </c>
      <c r="D28" s="4"/>
      <c r="E28" s="4"/>
      <c r="F28" s="4"/>
      <c r="G28" s="4"/>
      <c r="H28" s="4"/>
      <c r="I28" s="4"/>
      <c r="J28" s="4"/>
      <c r="K28" s="4"/>
    </row>
    <row r="29" customFormat="false" ht="12.75" hidden="false" customHeight="false" outlineLevel="0" collapsed="false">
      <c r="B29" s="4"/>
      <c r="C29" s="4" t="s">
        <v>39</v>
      </c>
      <c r="D29" s="4"/>
      <c r="E29" s="4"/>
      <c r="F29" s="4"/>
      <c r="G29" s="4"/>
      <c r="H29" s="4"/>
      <c r="I29" s="4"/>
      <c r="J29" s="4"/>
      <c r="K29" s="4"/>
    </row>
    <row r="30" customFormat="false" ht="12.75" hidden="false" customHeight="false" outlineLevel="0" collapsed="false"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</row>
    <row r="31" customFormat="false" ht="12.75" hidden="false" customHeight="false" outlineLevel="0" collapsed="false">
      <c r="B31" s="4"/>
      <c r="C31" s="4"/>
      <c r="D31" s="4"/>
      <c r="E31" s="4"/>
      <c r="F31" s="4" t="s">
        <v>41</v>
      </c>
      <c r="G31" s="4"/>
      <c r="H31" s="4"/>
      <c r="I31" s="4"/>
      <c r="J31" s="4"/>
      <c r="K31" s="4"/>
    </row>
  </sheetData>
  <printOptions headings="false" gridLines="false" gridLinesSet="true" horizontalCentered="false" verticalCentered="false"/>
  <pageMargins left="0.25" right="0.25" top="0.75" bottom="0.75" header="0.3" footer="0.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&amp;Czałącznik nr. 2</oddHeader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2013-05-08T09:20:57Z</dcterms:created>
  <dc:creator/>
  <dc:description/>
  <dc:language>pl-PL</dc:language>
  <cp:lastModifiedBy/>
  <cp:lastPrinted>2021-12-20T13:10:39Z</cp:lastPrinted>
  <dcterms:modified xsi:type="dcterms:W3CDTF">2021-12-21T10:42:05Z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