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d 3" sheetId="1" state="visible" r:id="rId2"/>
    <sheet name="Arkusz1" sheetId="2" state="visible" r:id="rId3"/>
  </sheets>
  <definedNames>
    <definedName function="false" hidden="false" localSheetId="0" name="_xlnm.Print_Area" vbProcedure="false">'zad 3'!$B$1:$K$16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<sst xmlns="http://schemas.openxmlformats.org/spreadsheetml/2006/main" count="31" uniqueCount="27">
  <si>
    <t xml:space="preserve">zał nr 2</t>
  </si>
  <si>
    <t xml:space="preserve">oznaczenie spr. DSUiZP 252 AD/32/2021         Formularz cenowy       ZADANIE NR 3</t>
  </si>
  <si>
    <t xml:space="preserve">Przewidywane  24 -ro miesięczne  zapotrzebowanie na  j/u  wyroby włókninowe barierowe  dla potrzeb bloku operacyjnego</t>
  </si>
  <si>
    <t xml:space="preserve">Lp</t>
  </si>
  <si>
    <t xml:space="preserve">Asortyment</t>
  </si>
  <si>
    <t xml:space="preserve">Nazwa handlowa kod prod.lub nr.kat</t>
  </si>
  <si>
    <t xml:space="preserve">Jedn. miary</t>
  </si>
  <si>
    <t xml:space="preserve">Ilość</t>
  </si>
  <si>
    <t xml:space="preserve">Cena jedn. Netto</t>
  </si>
  <si>
    <t xml:space="preserve">VAT (%)</t>
  </si>
  <si>
    <t xml:space="preserve">Wartość netto</t>
  </si>
  <si>
    <t xml:space="preserve">Wartość VAT</t>
  </si>
  <si>
    <t xml:space="preserve">Wartość brutto</t>
  </si>
  <si>
    <t xml:space="preserve">Czepek chirurgiczny  ,w kształcie hełmu z taśmą pochłaniająca pot, głowa i szyja są okryte za pomocą specjalnego wiązania ,  wykonany z zielonej włókniny wiskozowej o gramaturze min. 25g/m2 , pakowany w kartoniki po max 100szt,                                                                                                                                                                                      </t>
  </si>
  <si>
    <t xml:space="preserve">szt.</t>
  </si>
  <si>
    <t xml:space="preserve">Sterylny bezwonny fartuch chirurgiczny wykonany z miękkiej, przewiewnej włókniny SMMS o gramaturze 35 g/m2. Fartuch posiada nieprzemakalne wzmocnienia wykonane z laminatu dwuwarstwowego: włóknina polipropylenowa i folia polietylenowa w części przedniej fartucha 42 g/m2 , na rękawach 40,5 g/m2.. .Rozmiar fartucha oznaczony na dwa sposoby:   w centymetrach oznaczających jego długość - 150 cm  large  (+/- 5 cm) oraz literowo XXL. długośc rękawa od wcięcia pod szyją do mankietu 94 +/- 4 cm, wym wzmcnienia z przodu min 98x48cm, </t>
  </si>
  <si>
    <t xml:space="preserve">Sterylny bezwonny fartuch chirurgiczny wykonany z miękkiej, przewiewnej włókniny SMMS o gramaturze 35 g/m2.  Fartuch posiada nieprzemakalne wzmocnienia wykonane z laminatu dwuwarstwowego: włóknina polipropylenowa i folia polietylenowa. Wzmocnienia znajdują się w części przedniej 42 g/m2  i na rękawach 40,5 g/m2 Rozmiar fartucha oznaczony na dwa sposoby:  w centymetrach oznaczających jego długość - 170 cm  (+/- 5 cm) oraz literowo XL Long ,długośc rękawa od wcięcia pod szyją do mankietu 86 */- 4  cm, wym wzmcnienia z przodu min 98x48cm, </t>
  </si>
  <si>
    <t xml:space="preserve">szt</t>
  </si>
  <si>
    <t xml:space="preserve">Bezwonna Maska chirurgiczna czterowarstwowa z tasiemkami o gramaturze 83g/m2 z przeźroczystą, antyrefleksyjną i nie zachodzącą parą osłoną na oczy. Zgodna z normą 14683, typ IIR , BFE &gt; /=98 %, ciśnienie różnicowe  &lt;49,0 Pa/cm2, odporna na przesiąkanie 
(&gt;120mmHg) . Pakowana po 25 szt. w kartonik w formie podajnika</t>
  </si>
  <si>
    <t xml:space="preserve">Sterylny samoprzylepny uchwyt na przewody i dreny  z 2   trokami z włókniny spunlace o długości min. 25 cm umożliwiającymi przewiązanie kilku przewodów równocześnie przymocowanymi do taśmy lepnej o wymiarach 9 x 11 cm. Materiał obłożenia spełnia wymagania normy EN PN 13795. Pakowne w dyspenser max a 100 szt                   </t>
  </si>
  <si>
    <t xml:space="preserve">RAZEM:</t>
  </si>
  <si>
    <t xml:space="preserve">x</t>
  </si>
  <si>
    <r>
      <rPr>
        <sz val="9"/>
        <rFont val="Calibri"/>
        <family val="2"/>
        <charset val="238"/>
      </rPr>
      <t xml:space="preserve"> Wyżej wyszczgólniony asortyment musi spełniać wymagania wysokie normy 13795-1 materiałów barierowych,</t>
    </r>
    <r>
      <rPr>
        <sz val="9"/>
        <color rgb="FFFF0000"/>
        <rFont val="Calibri"/>
        <family val="2"/>
        <charset val="238"/>
      </rPr>
      <t xml:space="preserve"> </t>
    </r>
  </si>
  <si>
    <t xml:space="preserve">oraz wymagania Klasy 1 zgodnie z normą CFR 1610 dotyczącej palności</t>
  </si>
  <si>
    <t xml:space="preserve">Wykonawca zobligowany jest do załączenia do oferty kserokopii dokumentu potwierdzającego spełnienie w/w normy i parametrów. </t>
  </si>
  <si>
    <t xml:space="preserve">Podpis</t>
  </si>
  <si>
    <t xml:space="preserve">(upoważnionego przedstawiciela wykonawcy)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</si>
</sst>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z_ł_-;\-* #,##0.00\ _z_ł_-;_-* \-??\ _z_ł_-;_-@_-"/>
    <numFmt numFmtId="166" formatCode="0%"/>
    <numFmt numFmtId="167" formatCode="_-* #,##0.00&quot; zł&quot;_-;\-* #,##0.00&quot; zł&quot;_-;_-* \-??&quot; zł&quot;_-;_-@_-"/>
    <numFmt numFmtId="168" formatCode="#,##0"/>
    <numFmt numFmtId="169" formatCode="#,##0.00"/>
  </numFmts>
  <fonts count="3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FFFFFF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 CE"/>
      <family val="0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 val="true"/>
      <sz val="11"/>
      <color rgb="FFFF9900"/>
      <name val="Czcionka tekstu podstawowego"/>
      <family val="2"/>
      <charset val="238"/>
    </font>
    <font>
      <sz val="10"/>
      <name val="Arial"/>
      <family val="2"/>
      <charset val="204"/>
    </font>
    <font>
      <b val="true"/>
      <sz val="11"/>
      <color rgb="FF000000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b val="true"/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8"/>
      <name val="Arial Narrow"/>
      <family val="2"/>
      <charset val="238"/>
    </font>
    <font>
      <sz val="9"/>
      <color rgb="FFFF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7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4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21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22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0" borderId="1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3" borderId="9" applyFont="true" applyBorder="true" applyAlignment="true" applyProtection="false">
      <alignment horizontal="general" vertical="bottom" textRotation="0" wrapText="false" indent="0" shrinkToFit="false"/>
    </xf>
    <xf numFmtId="167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6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24" borderId="10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11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12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6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7" fillId="0" borderId="1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0" borderId="10" xfId="6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5" fillId="0" borderId="10" xfId="6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5" fillId="0" borderId="10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3" xfId="6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27" fillId="25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25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5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5" fillId="0" borderId="14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6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6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0" xfId="6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0" xfId="6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0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cent 1" xfId="20"/>
    <cellStyle name="20% - akcent 2" xfId="21"/>
    <cellStyle name="20% - akcent 3" xfId="22"/>
    <cellStyle name="20% - akcent 4" xfId="23"/>
    <cellStyle name="20% - akcent 5" xfId="24"/>
    <cellStyle name="20% - akcent 6" xfId="25"/>
    <cellStyle name="40% - akcent 1" xfId="26"/>
    <cellStyle name="40% - akcent 2" xfId="27"/>
    <cellStyle name="40% - akcent 3" xfId="28"/>
    <cellStyle name="40% - akcent 4" xfId="29"/>
    <cellStyle name="40% - akcent 5" xfId="30"/>
    <cellStyle name="40% - akcent 6" xfId="31"/>
    <cellStyle name="60% - akcent 1" xfId="32"/>
    <cellStyle name="60% - akcent 2" xfId="33"/>
    <cellStyle name="60% - akcent 3" xfId="34"/>
    <cellStyle name="60% - akcent 4" xfId="35"/>
    <cellStyle name="60% - akcent 5" xfId="36"/>
    <cellStyle name="60% - akcent 6" xfId="37"/>
    <cellStyle name="Akcent 1 2" xfId="38"/>
    <cellStyle name="Akcent 2 2" xfId="39"/>
    <cellStyle name="Akcent 3 2" xfId="40"/>
    <cellStyle name="Akcent 4 2" xfId="41"/>
    <cellStyle name="Akcent 5 2" xfId="42"/>
    <cellStyle name="Akcent 6 2" xfId="43"/>
    <cellStyle name="Dane wejściowe 2" xfId="44"/>
    <cellStyle name="Dane wyjściowe 2" xfId="45"/>
    <cellStyle name="Dobre" xfId="46"/>
    <cellStyle name="Dziesiętny 2" xfId="47"/>
    <cellStyle name="Komórka połączona 2" xfId="48"/>
    <cellStyle name="Komórka zaznaczona 2" xfId="49"/>
    <cellStyle name="Nagłówek 1 2" xfId="50"/>
    <cellStyle name="Nagłówek 2 2" xfId="51"/>
    <cellStyle name="Nagłówek 3 2" xfId="52"/>
    <cellStyle name="Nagłówek 4 2" xfId="53"/>
    <cellStyle name="Neutralne" xfId="54"/>
    <cellStyle name="Normal_Sheet1" xfId="55"/>
    <cellStyle name="Normalny 10 2" xfId="56"/>
    <cellStyle name="Normalny 2" xfId="57"/>
    <cellStyle name="Normalny 3" xfId="58"/>
    <cellStyle name="Normalny 4" xfId="59"/>
    <cellStyle name="Normalny 4 2" xfId="60"/>
    <cellStyle name="Normalny 4 2 2" xfId="61"/>
    <cellStyle name="Normalny 5" xfId="62"/>
    <cellStyle name="Normalny 6" xfId="63"/>
    <cellStyle name="Normalny 7" xfId="64"/>
    <cellStyle name="Obliczenia 2" xfId="65"/>
    <cellStyle name="Procentowy 2" xfId="66"/>
    <cellStyle name="Procentowy 2 2" xfId="67"/>
    <cellStyle name="Styl 1" xfId="68"/>
    <cellStyle name="Suma 2" xfId="69"/>
    <cellStyle name="Tekst objaśnienia 2" xfId="70"/>
    <cellStyle name="Tekst ostrzeżenia 2" xfId="71"/>
    <cellStyle name="Tytuł 2" xfId="72"/>
    <cellStyle name="Uwaga 2" xfId="73"/>
    <cellStyle name="Walutowy 2" xfId="74"/>
    <cellStyle name="Złe" xfId="7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6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pane xSplit="11" ySplit="4" topLeftCell="L5" activePane="bottomRight" state="frozen"/>
      <selection pane="topLeft" activeCell="A1" activeCellId="0" sqref="A1"/>
      <selection pane="topRight" activeCell="L1" activeCellId="0" sqref="L1"/>
      <selection pane="bottomLeft" activeCell="A5" activeCellId="0" sqref="A5"/>
      <selection pane="bottomRight" activeCell="C18" activeCellId="0" sqref="C1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.85"/>
    <col collapsed="false" customWidth="true" hidden="false" outlineLevel="0" max="2" min="2" style="1" width="3.42"/>
    <col collapsed="false" customWidth="true" hidden="false" outlineLevel="0" max="3" min="3" style="1" width="67.71"/>
    <col collapsed="false" customWidth="true" hidden="false" outlineLevel="0" max="4" min="4" style="1" width="13.14"/>
    <col collapsed="false" customWidth="true" hidden="false" outlineLevel="0" max="5" min="5" style="1" width="5.7"/>
    <col collapsed="false" customWidth="true" hidden="false" outlineLevel="0" max="6" min="6" style="1" width="6.28"/>
    <col collapsed="false" customWidth="true" hidden="false" outlineLevel="0" max="7" min="7" style="2" width="5.86"/>
    <col collapsed="false" customWidth="true" hidden="false" outlineLevel="0" max="8" min="8" style="1" width="4.57"/>
    <col collapsed="false" customWidth="true" hidden="false" outlineLevel="0" max="9" min="9" style="1" width="9.85"/>
    <col collapsed="false" customWidth="true" hidden="false" outlineLevel="0" max="10" min="10" style="1" width="10.42"/>
    <col collapsed="false" customWidth="true" hidden="false" outlineLevel="0" max="11" min="11" style="1" width="12.14"/>
    <col collapsed="false" customWidth="false" hidden="false" outlineLevel="0" max="243" min="12" style="1" width="9.13"/>
    <col collapsed="false" customWidth="true" hidden="false" outlineLevel="0" max="244" min="244" style="1" width="3.42"/>
    <col collapsed="false" customWidth="true" hidden="false" outlineLevel="0" max="245" min="245" style="1" width="84.29"/>
    <col collapsed="false" customWidth="true" hidden="false" outlineLevel="0" max="246" min="246" style="1" width="8.86"/>
    <col collapsed="false" customWidth="true" hidden="false" outlineLevel="0" max="247" min="247" style="1" width="5.7"/>
    <col collapsed="false" customWidth="true" hidden="false" outlineLevel="0" max="248" min="248" style="1" width="6.28"/>
    <col collapsed="false" customWidth="true" hidden="false" outlineLevel="0" max="249" min="249" style="1" width="5.86"/>
    <col collapsed="false" customWidth="true" hidden="false" outlineLevel="0" max="250" min="250" style="1" width="4.57"/>
    <col collapsed="false" customWidth="true" hidden="false" outlineLevel="0" max="251" min="251" style="1" width="7.57"/>
    <col collapsed="false" customWidth="true" hidden="false" outlineLevel="0" max="252" min="252" style="1" width="8.14"/>
    <col collapsed="false" customWidth="true" hidden="false" outlineLevel="0" max="253" min="253" style="1" width="7.87"/>
    <col collapsed="false" customWidth="true" hidden="false" outlineLevel="0" max="254" min="254" style="1" width="10.13"/>
    <col collapsed="false" customWidth="false" hidden="false" outlineLevel="0" max="499" min="255" style="1" width="9.13"/>
    <col collapsed="false" customWidth="true" hidden="false" outlineLevel="0" max="500" min="500" style="1" width="3.42"/>
    <col collapsed="false" customWidth="true" hidden="false" outlineLevel="0" max="501" min="501" style="1" width="84.29"/>
    <col collapsed="false" customWidth="true" hidden="false" outlineLevel="0" max="502" min="502" style="1" width="8.86"/>
    <col collapsed="false" customWidth="true" hidden="false" outlineLevel="0" max="503" min="503" style="1" width="5.7"/>
    <col collapsed="false" customWidth="true" hidden="false" outlineLevel="0" max="504" min="504" style="1" width="6.28"/>
    <col collapsed="false" customWidth="true" hidden="false" outlineLevel="0" max="505" min="505" style="1" width="5.86"/>
    <col collapsed="false" customWidth="true" hidden="false" outlineLevel="0" max="506" min="506" style="1" width="4.57"/>
    <col collapsed="false" customWidth="true" hidden="false" outlineLevel="0" max="507" min="507" style="1" width="7.57"/>
    <col collapsed="false" customWidth="true" hidden="false" outlineLevel="0" max="508" min="508" style="1" width="8.14"/>
    <col collapsed="false" customWidth="true" hidden="false" outlineLevel="0" max="509" min="509" style="1" width="7.87"/>
    <col collapsed="false" customWidth="true" hidden="false" outlineLevel="0" max="510" min="510" style="1" width="10.13"/>
    <col collapsed="false" customWidth="false" hidden="false" outlineLevel="0" max="755" min="511" style="1" width="9.13"/>
    <col collapsed="false" customWidth="true" hidden="false" outlineLevel="0" max="756" min="756" style="1" width="3.42"/>
    <col collapsed="false" customWidth="true" hidden="false" outlineLevel="0" max="757" min="757" style="1" width="84.29"/>
    <col collapsed="false" customWidth="true" hidden="false" outlineLevel="0" max="758" min="758" style="1" width="8.86"/>
    <col collapsed="false" customWidth="true" hidden="false" outlineLevel="0" max="759" min="759" style="1" width="5.7"/>
    <col collapsed="false" customWidth="true" hidden="false" outlineLevel="0" max="760" min="760" style="1" width="6.28"/>
    <col collapsed="false" customWidth="true" hidden="false" outlineLevel="0" max="761" min="761" style="1" width="5.86"/>
    <col collapsed="false" customWidth="true" hidden="false" outlineLevel="0" max="762" min="762" style="1" width="4.57"/>
    <col collapsed="false" customWidth="true" hidden="false" outlineLevel="0" max="763" min="763" style="1" width="7.57"/>
    <col collapsed="false" customWidth="true" hidden="false" outlineLevel="0" max="764" min="764" style="1" width="8.14"/>
    <col collapsed="false" customWidth="true" hidden="false" outlineLevel="0" max="765" min="765" style="1" width="7.87"/>
    <col collapsed="false" customWidth="true" hidden="false" outlineLevel="0" max="766" min="766" style="1" width="10.13"/>
    <col collapsed="false" customWidth="false" hidden="false" outlineLevel="0" max="1011" min="767" style="1" width="9.13"/>
    <col collapsed="false" customWidth="true" hidden="false" outlineLevel="0" max="1012" min="1012" style="1" width="3.42"/>
    <col collapsed="false" customWidth="true" hidden="false" outlineLevel="0" max="1013" min="1013" style="1" width="84.29"/>
    <col collapsed="false" customWidth="true" hidden="false" outlineLevel="0" max="1014" min="1014" style="1" width="8.86"/>
    <col collapsed="false" customWidth="true" hidden="false" outlineLevel="0" max="1015" min="1015" style="1" width="5.7"/>
    <col collapsed="false" customWidth="true" hidden="false" outlineLevel="0" max="1016" min="1016" style="1" width="6.28"/>
    <col collapsed="false" customWidth="true" hidden="false" outlineLevel="0" max="1017" min="1017" style="1" width="5.86"/>
    <col collapsed="false" customWidth="true" hidden="false" outlineLevel="0" max="1018" min="1018" style="1" width="4.57"/>
    <col collapsed="false" customWidth="true" hidden="false" outlineLevel="0" max="1019" min="1019" style="1" width="7.57"/>
    <col collapsed="false" customWidth="true" hidden="false" outlineLevel="0" max="1020" min="1020" style="1" width="8.14"/>
    <col collapsed="false" customWidth="true" hidden="false" outlineLevel="0" max="1021" min="1021" style="1" width="7.87"/>
    <col collapsed="false" customWidth="true" hidden="false" outlineLevel="0" max="1022" min="1022" style="1" width="10.13"/>
    <col collapsed="false" customWidth="false" hidden="false" outlineLevel="0" max="1024" min="1023" style="1" width="9.13"/>
  </cols>
  <sheetData>
    <row r="1" customFormat="false" ht="12.75" hidden="false" customHeight="false" outlineLevel="0" collapsed="false">
      <c r="B1" s="3"/>
      <c r="C1" s="3" t="s">
        <v>0</v>
      </c>
      <c r="D1" s="3"/>
      <c r="E1" s="3"/>
      <c r="F1" s="3"/>
      <c r="G1" s="3"/>
      <c r="H1" s="3"/>
      <c r="I1" s="3"/>
      <c r="J1" s="3"/>
      <c r="K1" s="3"/>
    </row>
    <row r="2" customFormat="false" ht="12.75" hidden="false" customHeight="false" outlineLevel="0" collapsed="false">
      <c r="B2" s="3"/>
      <c r="C2" s="3" t="s">
        <v>1</v>
      </c>
      <c r="D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B3" s="3"/>
      <c r="C3" s="3" t="s">
        <v>2</v>
      </c>
      <c r="D3" s="3"/>
      <c r="E3" s="3"/>
      <c r="F3" s="3"/>
      <c r="G3" s="3"/>
      <c r="H3" s="3"/>
      <c r="I3" s="3"/>
      <c r="J3" s="3"/>
      <c r="K3" s="3"/>
    </row>
    <row r="4" customFormat="false" ht="55.5" hidden="false" customHeight="true" outlineLevel="0" collapsed="false"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customFormat="false" ht="40.5" hidden="false" customHeight="true" outlineLevel="0" collapsed="false">
      <c r="B5" s="7" t="n">
        <v>1</v>
      </c>
      <c r="C5" s="8" t="s">
        <v>13</v>
      </c>
      <c r="D5" s="9"/>
      <c r="E5" s="10" t="s">
        <v>14</v>
      </c>
      <c r="F5" s="10" t="n">
        <v>2000</v>
      </c>
      <c r="G5" s="11"/>
      <c r="H5" s="12" t="n">
        <v>0.08</v>
      </c>
      <c r="I5" s="13" t="n">
        <f aca="false">F5*G5</f>
        <v>0</v>
      </c>
      <c r="J5" s="13" t="n">
        <f aca="false">I5*0.08</f>
        <v>0</v>
      </c>
      <c r="K5" s="13" t="n">
        <f aca="false">I5+J5</f>
        <v>0</v>
      </c>
    </row>
    <row r="6" customFormat="false" ht="87" hidden="false" customHeight="true" outlineLevel="0" collapsed="false">
      <c r="A6" s="0"/>
      <c r="B6" s="7" t="n">
        <v>2</v>
      </c>
      <c r="C6" s="14" t="s">
        <v>15</v>
      </c>
      <c r="D6" s="9"/>
      <c r="E6" s="10" t="s">
        <v>14</v>
      </c>
      <c r="F6" s="10" t="n">
        <v>1600</v>
      </c>
      <c r="G6" s="11"/>
      <c r="H6" s="12" t="n">
        <v>0.08</v>
      </c>
      <c r="I6" s="13" t="n">
        <f aca="false">F6*G6</f>
        <v>0</v>
      </c>
      <c r="J6" s="13" t="n">
        <f aca="false">I6*0.08</f>
        <v>0</v>
      </c>
      <c r="K6" s="13" t="n">
        <f aca="false">I6+J6</f>
        <v>0</v>
      </c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90" hidden="false" customHeight="true" outlineLevel="0" collapsed="false">
      <c r="A7" s="0"/>
      <c r="B7" s="7" t="n">
        <v>3</v>
      </c>
      <c r="C7" s="14" t="s">
        <v>16</v>
      </c>
      <c r="D7" s="9"/>
      <c r="E7" s="10" t="s">
        <v>17</v>
      </c>
      <c r="F7" s="10" t="n">
        <v>1600</v>
      </c>
      <c r="G7" s="11"/>
      <c r="H7" s="12" t="n">
        <v>0.08</v>
      </c>
      <c r="I7" s="13" t="n">
        <f aca="false">F7*G7</f>
        <v>0</v>
      </c>
      <c r="J7" s="13" t="n">
        <f aca="false">I7*0.08</f>
        <v>0</v>
      </c>
      <c r="K7" s="13" t="n">
        <f aca="false">I7+J7</f>
        <v>0</v>
      </c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48" hidden="false" customHeight="true" outlineLevel="0" collapsed="false">
      <c r="A8" s="0"/>
      <c r="B8" s="7" t="n">
        <v>4</v>
      </c>
      <c r="C8" s="14" t="s">
        <v>18</v>
      </c>
      <c r="D8" s="15"/>
      <c r="E8" s="16" t="s">
        <v>14</v>
      </c>
      <c r="F8" s="17" t="n">
        <v>12500</v>
      </c>
      <c r="G8" s="11"/>
      <c r="H8" s="12" t="n">
        <v>0.08</v>
      </c>
      <c r="I8" s="13" t="n">
        <f aca="false">F8*G8</f>
        <v>0</v>
      </c>
      <c r="J8" s="13" t="n">
        <f aca="false">I8*0.08</f>
        <v>0</v>
      </c>
      <c r="K8" s="13" t="n">
        <f aca="false">I8+J8</f>
        <v>0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49.5" hidden="false" customHeight="true" outlineLevel="0" collapsed="false">
      <c r="A9" s="0"/>
      <c r="B9" s="7" t="n">
        <v>5</v>
      </c>
      <c r="C9" s="18" t="s">
        <v>19</v>
      </c>
      <c r="D9" s="9"/>
      <c r="E9" s="10" t="s">
        <v>17</v>
      </c>
      <c r="F9" s="10" t="n">
        <v>600</v>
      </c>
      <c r="G9" s="11"/>
      <c r="H9" s="12" t="n">
        <v>0.08</v>
      </c>
      <c r="I9" s="13" t="n">
        <f aca="false">F9*G9</f>
        <v>0</v>
      </c>
      <c r="J9" s="19" t="n">
        <f aca="false">I9*0.08</f>
        <v>0</v>
      </c>
      <c r="K9" s="13" t="n">
        <f aca="false">I9+J9</f>
        <v>0</v>
      </c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75" hidden="false" customHeight="false" outlineLevel="0" collapsed="false">
      <c r="B10" s="20"/>
      <c r="C10" s="3"/>
      <c r="D10" s="3"/>
      <c r="E10" s="21"/>
      <c r="F10" s="22" t="s">
        <v>20</v>
      </c>
      <c r="G10" s="23" t="s">
        <v>21</v>
      </c>
      <c r="H10" s="24" t="s">
        <v>21</v>
      </c>
      <c r="I10" s="25" t="n">
        <f aca="false">SUM(I5:I9)</f>
        <v>0</v>
      </c>
      <c r="J10" s="25" t="n">
        <f aca="false">I10*0.08</f>
        <v>0</v>
      </c>
      <c r="K10" s="25" t="n">
        <f aca="false">I10+J10</f>
        <v>0</v>
      </c>
    </row>
    <row r="11" customFormat="false" ht="12.75" hidden="false" customHeight="false" outlineLevel="0" collapsed="false"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customFormat="false" ht="12.75" hidden="false" customHeight="false" outlineLevel="0" collapsed="false">
      <c r="B12" s="3"/>
      <c r="C12" s="3" t="s">
        <v>22</v>
      </c>
      <c r="D12" s="3"/>
      <c r="E12" s="3"/>
      <c r="F12" s="3"/>
      <c r="G12" s="3"/>
      <c r="H12" s="3"/>
      <c r="I12" s="3"/>
      <c r="J12" s="3"/>
      <c r="K12" s="3"/>
    </row>
    <row r="13" customFormat="false" ht="12.75" hidden="false" customHeight="false" outlineLevel="0" collapsed="false">
      <c r="B13" s="3"/>
      <c r="C13" s="3" t="s">
        <v>23</v>
      </c>
      <c r="D13" s="3"/>
      <c r="E13" s="3"/>
      <c r="F13" s="3"/>
      <c r="G13" s="3"/>
      <c r="H13" s="3"/>
      <c r="I13" s="3"/>
      <c r="J13" s="3"/>
      <c r="K13" s="3"/>
    </row>
    <row r="14" customFormat="false" ht="12.75" hidden="false" customHeight="false" outlineLevel="0" collapsed="false">
      <c r="B14" s="3"/>
      <c r="C14" s="3" t="s">
        <v>24</v>
      </c>
      <c r="D14" s="3"/>
      <c r="E14" s="3"/>
      <c r="F14" s="3"/>
      <c r="G14" s="3"/>
      <c r="H14" s="3"/>
      <c r="I14" s="3"/>
      <c r="J14" s="3"/>
      <c r="K14" s="3"/>
    </row>
    <row r="15" customFormat="false" ht="12.75" hidden="false" customHeight="false" outlineLevel="0" collapsed="false">
      <c r="B15" s="3"/>
      <c r="C15" s="3"/>
      <c r="D15" s="3"/>
      <c r="E15" s="3"/>
      <c r="F15" s="3"/>
      <c r="G15" s="3" t="s">
        <v>25</v>
      </c>
      <c r="H15" s="3"/>
      <c r="I15" s="3"/>
      <c r="J15" s="3"/>
      <c r="K15" s="3"/>
    </row>
    <row r="16" customFormat="false" ht="12.75" hidden="false" customHeight="false" outlineLevel="0" collapsed="false">
      <c r="B16" s="3"/>
      <c r="C16" s="3"/>
      <c r="D16" s="3"/>
      <c r="E16" s="3"/>
      <c r="F16" s="3" t="s">
        <v>26</v>
      </c>
      <c r="G16" s="3"/>
      <c r="H16" s="3"/>
      <c r="I16" s="3"/>
      <c r="J16" s="3"/>
      <c r="K16" s="3"/>
    </row>
  </sheetData>
  <printOptions headings="false" gridLines="false" gridLinesSet="true" horizontalCentered="false" verticalCentered="false"/>
  <pageMargins left="0.25" right="0.25" top="0.75" bottom="0.75" header="0.3" footer="0.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&amp;Czałącznik nr. 2</oddHeader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2013-05-08T09:20:57Z</dcterms:created>
  <dc:creator/>
  <dc:description/>
  <dc:language>pl-PL</dc:language>
  <cp:lastModifiedBy/>
  <cp:lastPrinted>2021-12-21T08:43:01Z</cp:lastPrinted>
  <dcterms:modified xsi:type="dcterms:W3CDTF">2021-12-21T10:56:23Z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