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dsuizp\Desktop\zakupy strona 2023\nowy żywność na 2024\100 pieczywo\"/>
    </mc:Choice>
  </mc:AlternateContent>
  <xr:revisionPtr revIDLastSave="0" documentId="13_ncr:1_{1ACA872F-D742-4189-8F66-E1CEC2F9E341}" xr6:coauthVersionLast="47" xr6:coauthVersionMax="47" xr10:uidLastSave="{00000000-0000-0000-0000-000000000000}"/>
  <bookViews>
    <workbookView xWindow="-120" yWindow="-120" windowWidth="19440" windowHeight="15000" tabRatio="500" xr2:uid="{00000000-000D-0000-FFFF-FFFF00000000}"/>
  </bookViews>
  <sheets>
    <sheet name="Arkusz1" sheetId="1" r:id="rId1"/>
  </sheets>
  <calcPr calcId="191029"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F17" i="1" l="1"/>
  <c r="H10" i="1"/>
  <c r="H11" i="1"/>
  <c r="H12" i="1"/>
  <c r="H13" i="1"/>
  <c r="H14" i="1"/>
  <c r="H15" i="1"/>
  <c r="H16" i="1"/>
  <c r="H17" i="1"/>
  <c r="H18" i="1"/>
  <c r="F10" i="1"/>
  <c r="F11" i="1"/>
  <c r="F12" i="1"/>
  <c r="F13" i="1"/>
  <c r="F14" i="1"/>
  <c r="F15" i="1"/>
  <c r="F16" i="1"/>
  <c r="F18" i="1"/>
  <c r="D18" i="1"/>
  <c r="D17" i="1"/>
  <c r="D16" i="1"/>
  <c r="D15" i="1"/>
  <c r="D14" i="1"/>
  <c r="D13" i="1"/>
  <c r="D12" i="1"/>
  <c r="D11" i="1"/>
  <c r="D10" i="1"/>
  <c r="D9" i="1"/>
  <c r="F9" i="1" s="1"/>
  <c r="H9" i="1" s="1"/>
  <c r="F19" i="1" l="1"/>
  <c r="H19" i="1" l="1"/>
</calcChain>
</file>

<file path=xl/sharedStrings.xml><?xml version="1.0" encoding="utf-8"?>
<sst xmlns="http://schemas.openxmlformats.org/spreadsheetml/2006/main" count="39" uniqueCount="30">
  <si>
    <t xml:space="preserve">Składając w imieniu: </t>
  </si>
  <si>
    <t xml:space="preserve">                                     /nazwa i adres wykonawcy/</t>
  </si>
  <si>
    <t xml:space="preserve">Pieczywo i wyroby cukiernicze </t>
  </si>
  <si>
    <t>L.p.</t>
  </si>
  <si>
    <t>Nazwa asortymentu</t>
  </si>
  <si>
    <t>Jedn. miary</t>
  </si>
  <si>
    <t>Cena jedn. Netto</t>
  </si>
  <si>
    <t>Wartość netto</t>
  </si>
  <si>
    <t>Vat %</t>
  </si>
  <si>
    <t>Wartość brutto</t>
  </si>
  <si>
    <t xml:space="preserve">Angielka krojona </t>
  </si>
  <si>
    <t>kg</t>
  </si>
  <si>
    <t>Bułka grahamka 50g</t>
  </si>
  <si>
    <t>Bułka tarta</t>
  </si>
  <si>
    <t>Ciasto drożdżowe</t>
  </si>
  <si>
    <t xml:space="preserve">Chleb zwykły krojony </t>
  </si>
  <si>
    <t xml:space="preserve">Chleb graham krojony </t>
  </si>
  <si>
    <t>RAZEM</t>
  </si>
  <si>
    <t>Załącznik nr 1 do SWZ - Formularz asortymentowo-cenowy</t>
  </si>
  <si>
    <t>Pieczywo - wymagania dotyczące produktów, warunków dostaw oraz niezbędnych dokumentów</t>
  </si>
  <si>
    <t>Dostawa pieczywa odbywać się będzie codziennie (od poniedziałku do soboty) do godz. 6:30. Towar musi być dostarczony do 19 godzin licząc od godziny złożenia zamówienia. Zamawiający jest zobowiązany złożyć zamówienie do godz. 12:00. Zamawiający przyjmuje, że termin realizacji zamówienia liczy się od godz. 12:00. Częstotliwość dostaw: codziennie (od poniedziałku do soboty).
Dostarczone pieczywo musi być świeże, dobrze wyrośnięte, nie pogniecione, niepokruszone, bez pleśni. Każdy produkt ma być pokrojony (prócz chałki), zabezpieczony folią spożywczą, na której znajdować się będzie nazwa producenta, nazwa produktu, gramatura, data przydatności do spożycia oraz tabela wartości odżywczych.
Wykonawca zobowiązuje się do dostarczenia dodatkowo pieczywa w tym samym dniu, w razie zwiększonego zapotrzebowania.
Dodatkowo dostawca zobowiązuje się dostarczać dodatkową folię spożywczą (posiadającą atest dopuszczenia do żywności) do pieczywa już otwartego. Ponadto opakowania w których przewożone jest pieczywo (skrzynki), muszą być czyste, niepopękane, nieporysowane i oznaczone etykietą zgodna z dyrektywą unijną 1169/2011 z dnia 25 października 2011 r. obowiązującą bezwzględnie od dnia 13 grudnia 2016 roku. W momencie niespełnienia danych warunków dostawa pieczywa zostanie odesłana na koszt Wykonawcy, a zamawiający zakupi pieczywo u innego kontrahenta na koszt Wykonawcy.
Samochód, którym będzie dostarczana żywność musi posiadać decyzje Państwowego Inspektoratu Sanitarnego stwierdzającą spełnienie warunków higienicznego przewozu produktów . Dostawca jest zobowiązany posiadać przy sobie aktualną książeczkę zdrowia, oraz odpowiedni strój ochronny. Wykonawca oświadcza, że warunki dostawy będą realizowane zgodnie z obowiązującymi wymaganiami HACCP. Zamawiający zastrzega sobie prawo do zażądania stosownego dokumentu w momencie dostawy produktów. Trzykrotne niedopełnienie warunków dostawy (potwierdzone pisemnie) powoduje możliwość zerwania umowy.
Wykonawca na wezwanie Zamawiającego przedłoży karty charakterystyki danego produktu (nazwa produktu, opis, przeznaczenie konsumenckie, charakterystyka produktu, forma produktu, cechy sensoryczne, składniki, opakowanie, cechy mikrobiologiczne, warunki przechowywania, okres trwałości) do każdej zaoferowanej pozycji w formularzu cenowym</t>
  </si>
  <si>
    <t>FORMULARZ ASORTYMENTOWO-CENOWY</t>
  </si>
  <si>
    <t>………………………………</t>
  </si>
  <si>
    <t>Podpis Wykonawcy</t>
  </si>
  <si>
    <t>chleb bezglutenowy 300g</t>
  </si>
  <si>
    <t>babka piaskowa- okazjonalnie okres świąteczny</t>
  </si>
  <si>
    <t>suchary</t>
  </si>
  <si>
    <t>ciasto drożdżowe z serem- okazjonalnie okres świąteczny</t>
  </si>
  <si>
    <r>
      <t>Oznaczenie postępowania DSUiZP 24/JK</t>
    </r>
    <r>
      <rPr>
        <sz val="11"/>
        <rFont val="Calibri"/>
        <family val="2"/>
        <charset val="238"/>
      </rPr>
      <t>/270</t>
    </r>
    <r>
      <rPr>
        <sz val="11"/>
        <color rgb="FF000000"/>
        <rFont val="Calibri"/>
        <family val="2"/>
        <charset val="238"/>
      </rPr>
      <t>/2023</t>
    </r>
  </si>
  <si>
    <t>Szacunkowe zapotrzebowanie na 6 m-cy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</si>
</sst>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quot; zł&quot;;[Red]#,##0.00&quot; zł&quot;"/>
    <numFmt numFmtId="165" formatCode="_-* #,##0.00&quot; zł&quot;_-;\-* #,##0.00&quot; zł&quot;_-;_-* \-??&quot; zł&quot;_-;_-@_-"/>
  </numFmts>
  <fonts count="5" x14ac:knownFonts="1">
    <font>
      <sz val="11"/>
      <color rgb="FF000000"/>
      <name val="Calibri"/>
      <family val="2"/>
      <charset val="238"/>
    </font>
    <font>
      <b/>
      <sz val="11"/>
      <color rgb="FF000000"/>
      <name val="Calibri"/>
      <family val="2"/>
      <charset val="238"/>
    </font>
    <font>
      <b/>
      <sz val="14"/>
      <color rgb="FF000000"/>
      <name val="Calibri"/>
      <family val="2"/>
      <charset val="238"/>
    </font>
    <font>
      <sz val="11"/>
      <name val="Calibri"/>
      <family val="2"/>
      <charset val="238"/>
    </font>
    <font>
      <sz val="11"/>
      <name val="Arial"/>
      <family val="2"/>
      <charset val="238"/>
    </font>
  </fonts>
  <fills count="3">
    <fill>
      <patternFill patternType="none"/>
    </fill>
    <fill>
      <patternFill patternType="gray125"/>
    </fill>
    <fill>
      <patternFill patternType="solid">
        <fgColor rgb="FF8EB4E3"/>
        <bgColor rgb="FF9999FF"/>
      </patternFill>
    </fill>
  </fills>
  <borders count="7">
    <border>
      <left/>
      <right/>
      <top/>
      <bottom/>
      <diagonal/>
    </border>
    <border>
      <left style="thin">
        <color auto="1"/>
      </left>
      <right style="thin">
        <color auto="1"/>
      </right>
      <top style="thin">
        <color auto="1"/>
      </top>
      <bottom style="thin">
        <color auto="1"/>
      </bottom>
      <diagonal/>
    </border>
    <border diagonalUp="1" diagonalDown="1">
      <left style="thin">
        <color auto="1"/>
      </left>
      <right style="thin">
        <color auto="1"/>
      </right>
      <top style="thin">
        <color auto="1"/>
      </top>
      <bottom style="thin">
        <color auto="1"/>
      </bottom>
      <diagonal style="thin">
        <color auto="1"/>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2">
    <xf numFmtId="0" fontId="0" fillId="0" borderId="0" xfId="0"/>
    <xf numFmtId="0" fontId="0" fillId="0" borderId="0" xfId="0" applyAlignment="1">
      <alignment horizontal="left" vertical="top"/>
    </xf>
    <xf numFmtId="0" fontId="1" fillId="0" borderId="1" xfId="0" applyFont="1" applyBorder="1" applyAlignment="1">
      <alignment horizontal="center" vertical="center" wrapText="1"/>
    </xf>
    <xf numFmtId="0" fontId="0" fillId="0" borderId="1" xfId="0" applyBorder="1" applyAlignment="1">
      <alignment horizontal="center"/>
    </xf>
    <xf numFmtId="164" fontId="0" fillId="0" borderId="1" xfId="0" applyNumberFormat="1" applyBorder="1" applyAlignment="1">
      <alignment horizontal="center"/>
    </xf>
    <xf numFmtId="9" fontId="0" fillId="0" borderId="1" xfId="0" applyNumberFormat="1" applyBorder="1" applyAlignment="1">
      <alignment horizontal="center"/>
    </xf>
    <xf numFmtId="164" fontId="2" fillId="0" borderId="1" xfId="0" applyNumberFormat="1" applyFont="1" applyBorder="1" applyAlignment="1">
      <alignment horizontal="center"/>
    </xf>
    <xf numFmtId="0" fontId="2" fillId="0" borderId="2" xfId="0" applyFont="1" applyBorder="1" applyAlignment="1">
      <alignment horizontal="center"/>
    </xf>
    <xf numFmtId="0" fontId="2" fillId="0" borderId="0" xfId="0" applyFont="1" applyAlignment="1">
      <alignment horizontal="center"/>
    </xf>
    <xf numFmtId="164" fontId="2" fillId="0" borderId="0" xfId="0" applyNumberFormat="1" applyFont="1" applyAlignment="1">
      <alignment horizontal="center"/>
    </xf>
    <xf numFmtId="0" fontId="3" fillId="0" borderId="1" xfId="0" applyFont="1" applyBorder="1" applyAlignment="1">
      <alignment horizontal="left"/>
    </xf>
    <xf numFmtId="0" fontId="3" fillId="0" borderId="1" xfId="0" applyFont="1" applyBorder="1" applyAlignment="1">
      <alignment horizontal="center"/>
    </xf>
    <xf numFmtId="165" fontId="4" fillId="0" borderId="0" xfId="0" applyNumberFormat="1" applyFont="1" applyAlignment="1">
      <alignment horizontal="center" vertical="center" wrapText="1"/>
    </xf>
    <xf numFmtId="0" fontId="0" fillId="0" borderId="3" xfId="0" applyBorder="1" applyAlignment="1">
      <alignment horizontal="center" vertical="center"/>
    </xf>
    <xf numFmtId="0" fontId="0" fillId="0" borderId="4" xfId="0" applyBorder="1" applyAlignment="1">
      <alignment wrapText="1"/>
    </xf>
    <xf numFmtId="0" fontId="0" fillId="0" borderId="5" xfId="0" applyBorder="1" applyAlignment="1">
      <alignment wrapText="1"/>
    </xf>
    <xf numFmtId="0" fontId="0" fillId="0" borderId="6" xfId="0" applyBorder="1" applyAlignment="1">
      <alignment wrapText="1"/>
    </xf>
    <xf numFmtId="0" fontId="1" fillId="0" borderId="0" xfId="0" applyFont="1" applyAlignment="1">
      <alignment horizontal="center"/>
    </xf>
    <xf numFmtId="0" fontId="0" fillId="0" borderId="0" xfId="0" applyAlignment="1">
      <alignment horizontal="left"/>
    </xf>
    <xf numFmtId="0" fontId="1" fillId="2" borderId="1" xfId="0" applyFont="1" applyFill="1" applyBorder="1" applyAlignment="1">
      <alignment horizontal="center"/>
    </xf>
    <xf numFmtId="0" fontId="2" fillId="0" borderId="1" xfId="0" applyFont="1" applyBorder="1" applyAlignment="1">
      <alignment horizontal="center"/>
    </xf>
    <xf numFmtId="0" fontId="0" fillId="0" borderId="0" xfId="0" applyAlignment="1">
      <alignment horizontal="left" vertical="top"/>
    </xf>
  </cellXfs>
  <cellStyles count="1">
    <cellStyle name="Normalny"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8EB4E3"/>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6"/>
  <sheetViews>
    <sheetView tabSelected="1" zoomScaleNormal="100" workbookViewId="0">
      <selection activeCell="D9" sqref="D9"/>
    </sheetView>
  </sheetViews>
  <sheetFormatPr defaultColWidth="8.5703125" defaultRowHeight="15" x14ac:dyDescent="0.25"/>
  <cols>
    <col min="1" max="1" width="4.140625" customWidth="1"/>
    <col min="2" max="2" width="51.85546875" customWidth="1"/>
    <col min="3" max="3" width="6" customWidth="1"/>
    <col min="4" max="4" width="14.140625" customWidth="1"/>
    <col min="5" max="5" width="16" customWidth="1"/>
    <col min="6" max="6" width="17.85546875" customWidth="1"/>
    <col min="8" max="8" width="19.7109375" customWidth="1"/>
  </cols>
  <sheetData>
    <row r="1" spans="1:11" x14ac:dyDescent="0.25">
      <c r="E1" t="s">
        <v>18</v>
      </c>
    </row>
    <row r="2" spans="1:11" x14ac:dyDescent="0.25">
      <c r="E2" t="s">
        <v>28</v>
      </c>
    </row>
    <row r="3" spans="1:11" x14ac:dyDescent="0.25">
      <c r="A3" s="17" t="s">
        <v>21</v>
      </c>
      <c r="B3" s="17"/>
      <c r="C3" s="17"/>
      <c r="D3" s="17"/>
      <c r="E3" s="17"/>
      <c r="F3" s="17"/>
      <c r="G3" s="17"/>
      <c r="H3" s="17"/>
    </row>
    <row r="4" spans="1:11" ht="34.5" customHeight="1" x14ac:dyDescent="0.25">
      <c r="A4" s="21" t="s">
        <v>0</v>
      </c>
      <c r="B4" s="21"/>
      <c r="C4" s="21"/>
      <c r="D4" s="21"/>
      <c r="E4" s="21"/>
      <c r="F4" s="21"/>
      <c r="G4" s="21"/>
      <c r="H4" s="21"/>
      <c r="I4" s="1"/>
      <c r="J4" s="1"/>
      <c r="K4" s="1"/>
    </row>
    <row r="5" spans="1:11" x14ac:dyDescent="0.25">
      <c r="E5" s="18" t="s">
        <v>1</v>
      </c>
      <c r="F5" s="18"/>
      <c r="G5" s="18"/>
      <c r="H5" s="18"/>
      <c r="I5" s="18"/>
    </row>
    <row r="7" spans="1:11" x14ac:dyDescent="0.25">
      <c r="A7" s="19" t="s">
        <v>2</v>
      </c>
      <c r="B7" s="19"/>
      <c r="C7" s="19"/>
      <c r="D7" s="19"/>
      <c r="E7" s="19"/>
      <c r="F7" s="19"/>
      <c r="G7" s="19"/>
      <c r="H7" s="19"/>
    </row>
    <row r="8" spans="1:11" ht="45" x14ac:dyDescent="0.25">
      <c r="A8" s="2" t="s">
        <v>3</v>
      </c>
      <c r="B8" s="2" t="s">
        <v>4</v>
      </c>
      <c r="C8" s="2" t="s">
        <v>5</v>
      </c>
      <c r="D8" s="2" t="s">
        <v>29</v>
      </c>
      <c r="E8" s="2" t="s">
        <v>6</v>
      </c>
      <c r="F8" s="2" t="s">
        <v>7</v>
      </c>
      <c r="G8" s="2" t="s">
        <v>8</v>
      </c>
      <c r="H8" s="2" t="s">
        <v>9</v>
      </c>
    </row>
    <row r="9" spans="1:11" x14ac:dyDescent="0.25">
      <c r="A9" s="3">
        <v>1</v>
      </c>
      <c r="B9" s="10" t="s">
        <v>10</v>
      </c>
      <c r="C9" s="11" t="s">
        <v>11</v>
      </c>
      <c r="D9" s="11">
        <f>780*6</f>
        <v>4680</v>
      </c>
      <c r="E9" s="4"/>
      <c r="F9" s="4">
        <f t="shared" ref="F9:F18" si="0">D9*E9</f>
        <v>0</v>
      </c>
      <c r="G9" s="5"/>
      <c r="H9" s="4">
        <f t="shared" ref="H9:H18" si="1">F9+(F9*G9)</f>
        <v>0</v>
      </c>
    </row>
    <row r="10" spans="1:11" x14ac:dyDescent="0.25">
      <c r="A10" s="3">
        <v>2</v>
      </c>
      <c r="B10" s="10" t="s">
        <v>12</v>
      </c>
      <c r="C10" s="11" t="s">
        <v>11</v>
      </c>
      <c r="D10" s="11">
        <f>600*6</f>
        <v>3600</v>
      </c>
      <c r="E10" s="4"/>
      <c r="F10" s="4">
        <f t="shared" si="0"/>
        <v>0</v>
      </c>
      <c r="G10" s="5"/>
      <c r="H10" s="4">
        <f t="shared" si="1"/>
        <v>0</v>
      </c>
    </row>
    <row r="11" spans="1:11" x14ac:dyDescent="0.25">
      <c r="A11" s="3">
        <v>3</v>
      </c>
      <c r="B11" s="10" t="s">
        <v>13</v>
      </c>
      <c r="C11" s="11" t="s">
        <v>11</v>
      </c>
      <c r="D11" s="11">
        <f>18*6</f>
        <v>108</v>
      </c>
      <c r="E11" s="4"/>
      <c r="F11" s="4">
        <f t="shared" si="0"/>
        <v>0</v>
      </c>
      <c r="G11" s="5"/>
      <c r="H11" s="4">
        <f t="shared" si="1"/>
        <v>0</v>
      </c>
    </row>
    <row r="12" spans="1:11" x14ac:dyDescent="0.25">
      <c r="A12" s="3">
        <v>4</v>
      </c>
      <c r="B12" s="10" t="s">
        <v>14</v>
      </c>
      <c r="C12" s="11" t="s">
        <v>11</v>
      </c>
      <c r="D12" s="11">
        <f>15*6</f>
        <v>90</v>
      </c>
      <c r="E12" s="4"/>
      <c r="F12" s="4">
        <f t="shared" si="0"/>
        <v>0</v>
      </c>
      <c r="G12" s="5"/>
      <c r="H12" s="4">
        <f t="shared" si="1"/>
        <v>0</v>
      </c>
    </row>
    <row r="13" spans="1:11" x14ac:dyDescent="0.25">
      <c r="A13" s="3">
        <v>5</v>
      </c>
      <c r="B13" s="10" t="s">
        <v>15</v>
      </c>
      <c r="C13" s="11" t="s">
        <v>11</v>
      </c>
      <c r="D13" s="11">
        <f>490*6</f>
        <v>2940</v>
      </c>
      <c r="E13" s="4"/>
      <c r="F13" s="4">
        <f t="shared" si="0"/>
        <v>0</v>
      </c>
      <c r="G13" s="5"/>
      <c r="H13" s="4">
        <f t="shared" si="1"/>
        <v>0</v>
      </c>
    </row>
    <row r="14" spans="1:11" x14ac:dyDescent="0.25">
      <c r="A14" s="3">
        <v>6</v>
      </c>
      <c r="B14" s="10" t="s">
        <v>16</v>
      </c>
      <c r="C14" s="11" t="s">
        <v>11</v>
      </c>
      <c r="D14" s="11">
        <f>850*6</f>
        <v>5100</v>
      </c>
      <c r="E14" s="4"/>
      <c r="F14" s="4">
        <f t="shared" si="0"/>
        <v>0</v>
      </c>
      <c r="G14" s="5"/>
      <c r="H14" s="4">
        <f t="shared" si="1"/>
        <v>0</v>
      </c>
    </row>
    <row r="15" spans="1:11" x14ac:dyDescent="0.25">
      <c r="A15" s="3">
        <v>7</v>
      </c>
      <c r="B15" s="10" t="s">
        <v>24</v>
      </c>
      <c r="C15" s="11" t="s">
        <v>11</v>
      </c>
      <c r="D15" s="11">
        <f>8*6</f>
        <v>48</v>
      </c>
      <c r="E15" s="4"/>
      <c r="F15" s="4">
        <f t="shared" si="0"/>
        <v>0</v>
      </c>
      <c r="G15" s="5"/>
      <c r="H15" s="4">
        <f t="shared" si="1"/>
        <v>0</v>
      </c>
    </row>
    <row r="16" spans="1:11" x14ac:dyDescent="0.25">
      <c r="A16" s="3">
        <v>8</v>
      </c>
      <c r="B16" s="10" t="s">
        <v>25</v>
      </c>
      <c r="C16" s="11" t="s">
        <v>11</v>
      </c>
      <c r="D16" s="11">
        <f>20*6</f>
        <v>120</v>
      </c>
      <c r="E16" s="4"/>
      <c r="F16" s="4">
        <f t="shared" si="0"/>
        <v>0</v>
      </c>
      <c r="G16" s="5"/>
      <c r="H16" s="4">
        <f t="shared" si="1"/>
        <v>0</v>
      </c>
    </row>
    <row r="17" spans="1:8" x14ac:dyDescent="0.25">
      <c r="A17" s="3">
        <v>9</v>
      </c>
      <c r="B17" s="10" t="s">
        <v>27</v>
      </c>
      <c r="C17" s="11" t="s">
        <v>11</v>
      </c>
      <c r="D17" s="11">
        <f>20*6</f>
        <v>120</v>
      </c>
      <c r="E17" s="4"/>
      <c r="F17" s="4">
        <f t="shared" si="0"/>
        <v>0</v>
      </c>
      <c r="G17" s="5"/>
      <c r="H17" s="4">
        <f t="shared" si="1"/>
        <v>0</v>
      </c>
    </row>
    <row r="18" spans="1:8" x14ac:dyDescent="0.25">
      <c r="A18" s="3">
        <v>10</v>
      </c>
      <c r="B18" s="10" t="s">
        <v>26</v>
      </c>
      <c r="C18" s="11" t="s">
        <v>11</v>
      </c>
      <c r="D18" s="11">
        <f>4*6</f>
        <v>24</v>
      </c>
      <c r="E18" s="4"/>
      <c r="F18" s="4">
        <f t="shared" si="0"/>
        <v>0</v>
      </c>
      <c r="G18" s="5"/>
      <c r="H18" s="4">
        <f t="shared" si="1"/>
        <v>0</v>
      </c>
    </row>
    <row r="19" spans="1:8" ht="18.75" x14ac:dyDescent="0.3">
      <c r="C19" s="20" t="s">
        <v>17</v>
      </c>
      <c r="D19" s="20"/>
      <c r="E19" s="20"/>
      <c r="F19" s="6">
        <f>SUM(F9:F18)</f>
        <v>0</v>
      </c>
      <c r="G19" s="7"/>
      <c r="H19" s="6">
        <f>SUM(H9:H18)</f>
        <v>0</v>
      </c>
    </row>
    <row r="20" spans="1:8" ht="18.75" x14ac:dyDescent="0.3">
      <c r="C20" s="8"/>
      <c r="D20" s="8"/>
      <c r="E20" s="8"/>
      <c r="F20" s="9"/>
      <c r="G20" s="8"/>
      <c r="H20" s="9"/>
    </row>
    <row r="21" spans="1:8" x14ac:dyDescent="0.25">
      <c r="A21" s="13" t="s">
        <v>19</v>
      </c>
      <c r="B21" s="13"/>
      <c r="C21" s="13"/>
      <c r="D21" s="13"/>
      <c r="E21" s="13"/>
      <c r="F21" s="13"/>
      <c r="G21" s="13"/>
      <c r="H21" s="13"/>
    </row>
    <row r="22" spans="1:8" ht="326.25" customHeight="1" x14ac:dyDescent="0.25">
      <c r="A22" s="14" t="s">
        <v>20</v>
      </c>
      <c r="B22" s="15"/>
      <c r="C22" s="15"/>
      <c r="D22" s="15"/>
      <c r="E22" s="15"/>
      <c r="F22" s="15"/>
      <c r="G22" s="15"/>
      <c r="H22" s="16"/>
    </row>
    <row r="25" spans="1:8" ht="24.75" customHeight="1" x14ac:dyDescent="0.25">
      <c r="F25" s="12" t="s">
        <v>22</v>
      </c>
      <c r="G25" s="12"/>
    </row>
    <row r="26" spans="1:8" x14ac:dyDescent="0.25">
      <c r="F26" s="12" t="s">
        <v>23</v>
      </c>
      <c r="G26" s="12"/>
    </row>
  </sheetData>
  <mergeCells count="9">
    <mergeCell ref="F25:G25"/>
    <mergeCell ref="F26:G26"/>
    <mergeCell ref="A21:H21"/>
    <mergeCell ref="A22:H22"/>
    <mergeCell ref="A3:H3"/>
    <mergeCell ref="E5:I5"/>
    <mergeCell ref="A7:H7"/>
    <mergeCell ref="C19:E19"/>
    <mergeCell ref="A4:H4"/>
  </mergeCells>
  <pageMargins left="0.7" right="0.7" top="0.75" bottom="0.75" header="0.511811023622047" footer="0.511811023622047"/>
  <pageSetup paperSize="9" scale="59"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2</TotalTime>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Sandra Inglot</dc:creator>
  <dc:description/>
  <cp:lastModifiedBy>zoz konskie</cp:lastModifiedBy>
  <cp:revision>2</cp:revision>
  <cp:lastPrinted>2023-11-30T08:18:56Z</cp:lastPrinted>
  <dcterms:created xsi:type="dcterms:W3CDTF">2023-02-10T10:59:43Z</dcterms:created>
  <dcterms:modified xsi:type="dcterms:W3CDTF">2023-11-30T08:21:00Z</dcterms:modified>
  <dc:language>pl-PL</dc:language>
</cp:coreProperties>
</file>